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228"/>
  <workbookPr filterPrivacy="1"/>
  <xr:revisionPtr revIDLastSave="0" documentId="13_ncr:1_{FBC767CE-0685-4C69-9857-B9EC3093A891}" xr6:coauthVersionLast="47" xr6:coauthVersionMax="47" xr10:uidLastSave="{00000000-0000-0000-0000-000000000000}"/>
  <bookViews>
    <workbookView xWindow="-120" yWindow="-120" windowWidth="24240" windowHeight="13140" xr2:uid="{00000000-000D-0000-FFFF-FFFF00000000}"/>
  </bookViews>
  <sheets>
    <sheet name="Лист1" sheetId="1" r:id="rId1"/>
  </sheets>
  <definedNames>
    <definedName name="_xlnm._FilterDatabase" localSheetId="0" hidden="1">Лист1!$A$4:$J$26</definedName>
    <definedName name="_xlnm.Print_Area" localSheetId="0">Лист1!$A$1:$J$31</definedName>
  </definedNames>
  <calcPr calcId="191029" refMode="R1C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6" i="1" l="1"/>
  <c r="I7" i="1"/>
  <c r="I8" i="1"/>
  <c r="I9" i="1"/>
  <c r="I10" i="1"/>
  <c r="I11" i="1"/>
  <c r="I12" i="1"/>
  <c r="I13" i="1"/>
  <c r="I14" i="1"/>
  <c r="I15" i="1"/>
  <c r="I16" i="1"/>
  <c r="G6" i="1"/>
  <c r="G7" i="1"/>
  <c r="G8" i="1"/>
  <c r="G9" i="1"/>
  <c r="G10" i="1"/>
  <c r="G11" i="1"/>
  <c r="G12" i="1"/>
  <c r="G13" i="1"/>
  <c r="G14" i="1"/>
  <c r="G15" i="1"/>
  <c r="G16" i="1"/>
  <c r="I5" i="1"/>
  <c r="G17" i="1"/>
  <c r="G18" i="1"/>
  <c r="G19" i="1"/>
  <c r="G20" i="1"/>
  <c r="G21" i="1"/>
  <c r="G22" i="1"/>
  <c r="G23" i="1"/>
  <c r="G24" i="1"/>
  <c r="G25" i="1"/>
  <c r="I17" i="1"/>
  <c r="I18" i="1"/>
  <c r="I19" i="1"/>
  <c r="I20" i="1"/>
  <c r="I21" i="1"/>
  <c r="I22" i="1"/>
  <c r="I23" i="1"/>
  <c r="I24" i="1"/>
  <c r="I25" i="1"/>
  <c r="G5" i="1" l="1"/>
  <c r="G26" i="1" s="1"/>
</calcChain>
</file>

<file path=xl/sharedStrings.xml><?xml version="1.0" encoding="utf-8"?>
<sst xmlns="http://schemas.openxmlformats.org/spreadsheetml/2006/main" count="103" uniqueCount="68">
  <si>
    <t>Краткое описание</t>
  </si>
  <si>
    <t>Ед. изм</t>
  </si>
  <si>
    <t>Кол-во (объем)</t>
  </si>
  <si>
    <t>Цена</t>
  </si>
  <si>
    <t>Сумма</t>
  </si>
  <si>
    <t>Наименование</t>
  </si>
  <si>
    <t>Председатель комиссии</t>
  </si>
  <si>
    <t xml:space="preserve">Жакибаев А.К.               </t>
  </si>
  <si>
    <t>Члены комиссии</t>
  </si>
  <si>
    <t>Секретарь комиссии</t>
  </si>
  <si>
    <t>№ лота</t>
  </si>
  <si>
    <t>Поставщик</t>
  </si>
  <si>
    <t>ИТОГО</t>
  </si>
  <si>
    <t>Молдабеков Е.Т.</t>
  </si>
  <si>
    <t>Айдарұлы Ж.</t>
  </si>
  <si>
    <t>Периферический проводник</t>
  </si>
  <si>
    <t>штук</t>
  </si>
  <si>
    <t xml:space="preserve">Коронарный  управляемый проводник для острых окклюзии </t>
  </si>
  <si>
    <t xml:space="preserve">Универсальные коронарные проводник для острых окклюзии.  Диаметр: не более 0,014" (0,3556 мм). Наличие длин, см: 180-190 см. Материал сердечника: наличие нержавеющая сталь, Тип сердечника: Технология изготовления «composite core» наличие однокомпонентный из стали и дублирующий, идущий параллельно витой микросердечник из стальных проволок. Передача вращения наличие 1:1. Усиление, необходимое для изгиба дистальной части проводника .5. 0,7 г. Дистальная рентгенокотрастная спираль, длиной: 3 см. Проксимальная спираль из нержавеющей стали, длиной: 15- 25 см. Покрытие проксимальной спирали: наличие PTFE. Наличие дублирующей (внутренней) оплетки сердечника. Возможность удлинения до: не менее 300 см. Варианты покрытия дистальной части: наличие гидрофильное. Варианты поддержки: наличие стандартная и дополнительная. Варианты дистального кончика: наличие прямой и J. Возможность использования многократно во время одной операции- для обеспечения доступа к сосудам, имеющим различные анатомические характеристики, для прохождения зон поражения, включая субтотальные стенозы, а так же для доставки инструментов- коронарных баллонов и стентов. Срок хранения с момента производства, мес.: не менее 24. </t>
  </si>
  <si>
    <t>Проводниковый катетер</t>
  </si>
  <si>
    <t>Платиновые спирали с электромеханической системой отсоединения</t>
  </si>
  <si>
    <t xml:space="preserve">Система для эмболизации аневризм сосудов головного мозга, состоящая из отделяемой спирали, предустановленной на системе доставки V-Trak  • Отсоединение менее чем за 3 секунды  • Электромеханическая система отсоединения V-Grip  • Возможность изменения положения внутри аневризмы  • Спирали диаметром: 0,10; 0,18”  • Различные формы спиралей: Complex, Compass, Cosmos, Helical, HyperSoft, VFC.  • Система доставки V-Trak с рентгенконтрастными маркерами  • Различные размеры спиралей: размеры витков от 1 до 24 мм, длины от 1 до 68 см  • MRT - совместима". </t>
  </si>
  <si>
    <t>Система отсоединения со звуковым и визуальным контролем</t>
  </si>
  <si>
    <t>Система отделения микроспиралей. Контроллер стерильный и предназначен для одноразового использования . Совершает до 20 отделений. Источник питания – заряженные батареи без специальных условий хранения. Контроллер состоит из микросхемы – микропроцессора . Система должна проверять зарядку батареи и ее исправность. Простой мониторинг готовности контроллера. В случае неисправности - красная лампочка . Простое нажатие на кнопку отделения спирали завершает процесс не более чем за 3 секунды. Цикл отсоединения сопровождается звуковыми и визуальными сигналами</t>
  </si>
  <si>
    <t>Микропроводник</t>
  </si>
  <si>
    <t xml:space="preserve">Гибридная технология. • Диаметр 0,012” у дистальной и 0,014” у проксимальной части. • Внутренняя часть из стали, в дистальной части из нитинола. • Микрокатетер общей длиной 200 см, нитиноловой частью 60 см, формируемая часть микропроводника длиной 1,4 см, протяженность гидрофильного покрытия – 40 см". </t>
  </si>
  <si>
    <t>Микрокатетер</t>
  </si>
  <si>
    <t xml:space="preserve">Усиленный катетер, состоящий из 7 сегментов. • Атравматично отполированная дистальная часть катетера• 2 платиновых маркера, позволяющих производить отсоединение спиралей в нужной части• Внешний диаметр 2,4F, внутренний 1,7F, внутренний диаметр 0,017”; диаметр 2,5/2,0F - внутренний диаметр 0,021”; диаметр 3,1/2,6 F  - внутренний диаметр 0,027”; • Общая длина 150 см. • Доступен в двух видах: «обычный» и «экстра поддержка»". </t>
  </si>
  <si>
    <t>Диаметр: 0,014" (0.33 мм).  Наличие длин, см: 180, 300 см.  Возможность удлинения на 150-165 см.  Длина рентгенконтрастной части: 3 см. Материал сердечника: сталь. Тип сердечника: конический. Варианты дистального кончика: наличие прямой.  Жесткость кончика: 1.0 г.  Варианты покрытия дистальной части: гидрофильное. Покрытие проксимальной спирали: PTFE.  Проксимальная спираль из нержавеющей стали, длиной: 12 см.</t>
  </si>
  <si>
    <t>Карабаев Н.А.</t>
  </si>
  <si>
    <t>Приложение к протоколу итогов №30 от 28.11.2022 г</t>
  </si>
  <si>
    <t xml:space="preserve">"Проводниковый катетер предназначен для использования с проводником 0,035" или 0,038". Покрытие PTFE внутренней части катетера. Неконический оплетенный катетер изменяемой жесткости с заранее созданной формой дистального сегмента, который содержит рентгеноконтрастную метку примерно 2 мм проксимально дистальному концу. Длина 95 см, размеры 5F, 6F. Возможные конфигурации дистальной части: STR, MP2, длина 7 см. Наличие сертификатов безопасности. Наличие регистрационного удостоверения. </t>
  </si>
  <si>
    <t>Нейроваскулярный проволочный проводник</t>
  </si>
  <si>
    <t>Микропроводник для нейро интервенции.  Диаметр и длина: 0.008” (длина 200, 300 см) ,  0.014" (длина 200 см), 0.018” (длина 200, 300 см).  Длина рентгенконтрастной части: 3 см, 5 см, 9 см. Материал сердечника: сталь. Наличие технологии dabble coil.  Тип сердечника: конический.  Длина оплетки: 9 см, 30 см, 34 см.  Варианты дистального кончика: наличие прямого, микрошейпинг 90°, 25°.  Варианты покрытия дистальной части: гидрофильное ( не менее 170 см).  Покрытие проксимальной части: при длине 300 см- PTFE.  Возможность удлинения не менее 165 см. Наличие моделей с полимерным покрытием дистальной части. Наличие сертификатов безопасности. Наличие регистрационного удостоверения.</t>
  </si>
  <si>
    <t>Катетер баллонный дилатационный</t>
  </si>
  <si>
    <t>Катетер баллонный для постдилятации. Назначени: это низкопрофильный усовершенствованный семи-комплайант баллон, обладающий исключительной проходимостью и значительно облегчающий процедуру дилятации и общую стабильность процедуры ЧТКА для проведения дилятации коронарных артерий; Типоразмеры: диаметр (мм) 1,25; 1,5; 2,0; 2,25; 2,5; 2,75; 3,0;  3,25; 3,5 мм длина (мм) 9, 15, 20 мм; Профиль кончика: не более 0,43 мм (0,016""); Возможность использования проводникового катетера с внутренним диаметром 0,36 мм (0,014”);  Наличие гидрофильного покрытия дистального шафта; Диаметр проксимального шафта не более - 1,9 Fr (0,64 мм), дистального не более - 2,4 Fr (0,08 мм); Наличие рабочей длины катетера 145 см; Наличие платиново-иридиевых рентгеноконтрастных меток; Расположение маркеров: 1,25 мм и 1,50 мм; Наличие номинального давления не менее 6 АТМ, давления разрыва не менее 18 АТМ. Дизайн баллонного катетера - система быстрой доставки ""rapid exchange" Наличие сертификатов безопасности. Наличие регистрационного удостоверения.</t>
  </si>
  <si>
    <t>Интракраниальный стент для лечения стеноза</t>
  </si>
  <si>
    <t>Интракраниальный стент для лечения стенозов. Рекомендуемый диаметр сосудов от 1,5 мм до 6,0 мм. Диаметр стентов от 3,0 мм до 6,5 мм. Длина стента от 15 мм до 30 мм. Благодаря низкому профилю стент от 3 мм до 5.5 мм может быть доставлен через катетер 0,0165 дюйма, в результате для доставки стента не требуется замена микрокатетера, что минимизирует время процедуры и процедурные риски. Стент диаметром 6,5 мм может быть доставлен через микрокатетер 0,021 дюйма. Возможность репозиционирования стента в случае его раскрытия до 90%. 3 дистальных и 3 проксимальных платиноиридиевых маркера и центральный маркер на толкателе. Наличие сертификатов безопасности. Наличие регистрационного удостоверения.</t>
  </si>
  <si>
    <t>Процедурный комплект  для нейро и периферии процедур</t>
  </si>
  <si>
    <t xml:space="preserve">1 шт.- Простыня одноразовая - простыня, размерами: 100х100см, может быть сложена с пятью сгибами. Также простыня имеет 5см клейкую полоску. Сделана из материала BIFLEX 59GSM.1 шт.- Краник трехходовой - Трехходовой краник высокого давления с вращающейся задвижкой, достигает до 1200 psi давления. Тип: (папа/луер лок) Корпус сделан из прочного материала поликарбонат, ручка сделана из термопластичного материала. Вращающийся механизм смазан силиконовой жидкостью чтобы избежать застревание. Общая ширина 1.3"", общая высота 1.108"", общая длина 2.175"". Диаметр отверстия 1.80 мм или 0.071 дюйм. Длина ручки 0.827"". Форма корпуса: Под рукояткой имеется 2 держателя для захвата пальца для обеспечения прочного захвата с противоположной стороны ручки. Вся длина корпуса имеет поддерживающую форму кривизны. Устройство предназначено для обеспечения доставки жидкости высокого давления и объема через все устройство с дополнительной опцией: закрытой или полуоткрытой 3 ходовыми проходами. 1 шт.- Чаша для хранения проводника: 2500мл - общий диаметр 249мм, высота 80,8мм. В чаше имеется градуированный внутренний профиль для того, чтобы держать проводник внутри чаши. Общая емкость жидкости 2500мл, гладкая текстура. Продукт изготовлен из полипропилена. Чаша содержит внутренний проводниковый зажимный держатель. Чаша синего цвета.3 шт.- Инфузионная система - не вентилируемая инфузионная система сделан для поставки жидкости с мягкой упаковки, таких как натрия хлорида 09% или складной упаковки, к пациенту. Не вентилируемая инфузионная система не может использоваться со стеклянной банкой. Система сделана из 3-х составляющих: шип (острие), линия и роликовый зажим. Шип является одноходовым шипом со скоростью потока 20 капель примерно на 1 куб. идет встроенный к 60 мм длиной - капающей камере, общая длина шипа с камерой - 129.9 мм. Камера сделана из мягкого поливинилхлорида, не содержит диэтилгексилфталат. Камера имеет встроенный фильтр в 15 микрон, сделан из акрилонитрилбутадиенстирол+нейлон мембраны. Линия (трубка) сделана из поливинилхлорида, не содержит диэтилгексилфталат - материал, с внутренним диаметром 2.9 мм и общим диаметром 4.1 мм. Общая длина - 200 см к дистальной части которая имеет крепление тип ""вкручивания"" - коннектор к пациенту. Цвет: прозрачный. Роликовый зажим сделан из полистирола, белого цвета.1 шт.- Линия высокого давления  - размерами: 160 см с возможностью доставки высокого давления. Внутренний Диаметр составляет 1,9 мм, наружный диаметр 4.78 мм, толщина стенки 1.44 мм, овальность 0.08 мм и жесткость края (крепления) 92, трубка изготовлена из прочного материала. Сама трубка успешно протестирована давлением до 2250 Psi. Трубка не содержит фталат. Трубка имеет характеристики нон-фталат пластифицирующей добавки которая обладает превосходной устойчивостью к экстракции липидов крови и высоким содержанием жира эмульсий. Линия имеет 2 колпачка, один вентилируют и другой нет.1 шт.- Скальпель  №11. Ручка скальпеля: Изготовлена из акрилонитрилбутадиенстирол материала, общая длина - 121.2мм. Ручка скальпеля должна иметь очертание захвата для пальца, чтобы обеспечить лучшую управляемость и манипуляции. Цвет скальпеля синий. Общая длина рукоятки и захвата для пальца должна составлять 31.5мм в длину. Угол полосы захвата пальцем составляет 30 градусов. Лезвие: изготовлено из нержавеющей стали с допустимой твердостью, толщина 0.39мм. Пластиковый кожух скальпеля изготовлен из полиэтилена низкой плотности.1 шт.- Чаша 250 мл -  100% Полипропилен, не содержит диэтилгексилфталат, не содержит латекс, не содержит поливинилхлорид. Общий объем 250 мл. Синяя.2 шт.- Чаша 100 мл -  100% Полипропилен, не содержит диэтилгексилфталат, не содержит латекс, не содержит поливинилхлорид. Общий объем 100 мл. Прозрачная.1 шт.- Шприц 3мл -  объем: 3 мл, стерильно, с наконечником тип крепления иглы к цилиндру шприца, при котором игла ""вкручиваемый"" в шприц.2 шт.- Шприц 10мл -  объем: 10 мл, стерильно, с наконечником тип крепления иглы к цилиндру шприца, при котором игла ""вкручиваемый"" в шприц.2 шт.- Шприц 20мл - объем: 20 мл, стерильно, с наконечником тип крепления иглы к цилиндру шприца, при котором игла ""вкручиваемый"" в шприц.1 шт.- Устройство вращения проводника - изготовлено: крышка - АБС-пластик, корпус - АБС-пластик, зажимная втулка - латунь. Корпус покрыт ромбовидными точками, чтобы обеспечить лучшее сцепление при работе в перчатках. Внутренняя металлическая часть является динамическим запирающим механизмом, который позволяет контролировать проводник и свободно манипулировать им. Диаметр проводника 0,025""""-0,038"""".2 шт.- Полотенце - голубого цвета, сделано из 100% хлопка, размер: 44х70см.2 шт.- Полотенце - белого цвета, сделано из 100% материала Kaycel (целлюлоза), размер: 32х36см.1 шт.- Покрытие: защитное на стол - общий размер скатерти - 137х150см. Покрытие разделено на 3 части - 2 части - полиэтиленовые, водоотталкивающие, и 1 часть - водовпитывающий, впитывающая воду. Водооталкивающий материал, и впитывающий воду - материал - с коэффициентом поглощения более чем 300%, часть, впитывающая воду - 150см длиной и 61см в ширину. Скатерть имеет клеевой маркер на нижней стороне.4 шт.- Халат одноразовый - халат изготовлен из композитного нетканого материала с плотностью не ниже 45г. Размеры: по линии горловины - 22см в длину, центр - передняя часть от линии горловины до линии подгибки - 139,5см, общая ширина в развёрнутом виде - 165см, длина от самой высокой точки плеча до низа - 148см, длина рукава до верхней точки плеча - 84см, ширина груди - 70см, длина манжеты - 7см*5см, прорезиненный материал. Размер XL, халат идет с полотенцем.1 шт.- Простыня одноразовая - простыня ангиографическая с 4-мя отверстиями (2 отверстия радиального доступа, 2 отверстия феморального доступа). Покрытие сделано из 4-х материалов: усиленный нетканый материал, абсорбирующий материал (Triplex 110GSM), Полиэтилен, медицинские клеевые полоски на клейкой части. Простыня с абсорбирующей степенью выше чем 400%. Общая ширина простыни 270см, длина 380см. Покрытие должно иметь как минимум 2 маркера головной части, напечатанных возле отверстий для пункции. С двух сторон покрытие имеет полиэтиленовые края размерами: 68х380см. Полиэтиленовые края не прошиты, а соединены процедурой термического склеивания и сварки, чтобы защитить структуру простыни и обеспечить стабильную прочность частей материала. Размеры оперативного поля 135х380см. Оперативное поле изготовлено из абсорбирующего материала. На оперативном поле имеются 4 отверстия с прозрачными клеящимися полосками из медицинского клея, 2-малых отверстия на дополнительном адгезивном поле размером 10см круглой формы отверстием диаметром 6,2см. Расстояние между большими отверстиями 20см, расстояние между малыми отверстиями 120см. На левой и правой стороне полиэтиленового края находятся склеенные и запрессованные соединительные полоски от левого и правого краев общей длинной 380см. Расстояние от верхнего края простыни до центра отверстий 126см.1 шт.- Покрытие для снимков R-65 см - покрытие изготовлено из полиэтилена толщиной 0.05мм. Покрытие может обладать 2 положениями - расслабленным и стянутым. В расслабленном состоянии внутреннее радиальное отверстие составляет 35-39см в длину. В стянутом состоянии – 118 ±2см в длину. На внутреннем диаметре отверстия имеется резинка, чтобы прикрепить покрытие к монитору.2 шт.- Покрытие защитное - защитное покрытие обладает размером 120х120см см: покрытие изготовлено из полиэтиленовой плёнки толщиной 0,05мм. Стяжная лента на отверстии размером 38см в расслабленом положении и 120см в стянутом положении.30 шт.- Салфетки 10х10 см - Стерильная марля с высокой  абсорбирующей способностью, сложенная в 12 слоёв!3 шт.- Губка-стик, для обработки операционного поля - губка стик 8"" ручка сделана из полипропилена с пенополиуретановой губки. Общая длина ручки 174 мм. Конец ручки полукруглый. Квадрат губки 50 мм в длину и 50 мм в ширину. Толщина губки 25 мм.2 шт.- Перчатки - стерильные, одноразового применения №7,5. Неопудренные.2 шт.- Перчатки - стерильные, одноразового применения №7,0. Неопудренные.
1 шт.- Перчатки - стерильные, одноразового применения №6,5. Неопудренные.Метод стерилизации: Этиленоксидом. Наличие сертификатов безопасности. Наличие регистрационного удостоверения.
</t>
  </si>
  <si>
    <t>Проводник супер жесткий</t>
  </si>
  <si>
    <t>Проводник для интервенционных сердечно-сосудистых процедур, интервенции желчных путей, дренирование абсцесса, урорадиологические вмешательства и замены катетеров при различных процедурах ангиографии. Материал – нержавеющая сталь. Политетрафторэтиленовое покрытие предназначено для лучшего прохождения извитых сосудов и снижения трамватизации стенки артерии вовремя эндоваскулярных процедур. Характеристики: нержавеющая сталь. PTFE-покрытие снаружи для обеспечения гладкости. Мягкий кончик прямой или J-изогнутый, причем J-загиб имеет различный радиус. Наличие мягкого кончика различной длины (10 см и 12 см), диаметр: 0.035". Длина 260см. Размер по заявке Заказчика. Стерилизован этиленоксидом. Наличие сертификатов безопасности. Наличие регистрационного удостоверения.</t>
  </si>
  <si>
    <t>Набор индефлятора</t>
  </si>
  <si>
    <t>"Устройство для раздувания баллонных катетеров до 30 атм в виде шприца манометром и гибкой соединительной линией с вращающимся адаптером Луер на конце. Шприц от 20 мл до 30 мл (по заявке заказчика) с ценой деления в 2 мл, циферблат манометра расположен на одной плоскости в максимальной доступности для глаз, с ярким белым циферблатом и черным текстом для четкой визуализации. Эргономичная рукоятка и механизм блокировки/разблокировки хода поршня позволяют работать одной рукой. Изготовлен из поликарбоната. Нижняя часть изготовлена из полупрозрачного голубого поликарбоната, имеет двойной поршень. Уровень раздутия 20 мл. Ручка индефлятора должна иметь трехступенчатое очертание захвата для пальцев, чтобы обеспечить лучшую управляемость и манипуляции, и обеспечить предотвращение скольжение руки во время процедуры. Пусковой механизм – «тригер» находится на одной оси, в одной плоскости с экраном манометра, что обеспечивает лучшую визуализацию и удобство переключения одной рукой, одним большим пальцем. Ручка для нагнетания инфляции/дефляции: поршень изготовлен из современного синтетического полимера АВС (акрилонитрил, бутадиен, стирол) черного цвета, обладающего высокой степенью ударопрочности и эластичности. Ручка имеет рифленую поверхность для обеспечения лучшего сцепления и предотвращения скольжения руки при манипуляциях. Индефлятор идет в комплекте со стопкоком и 3х-ходовым краном высокого давления. Может быть в наборе с Y-коннектором «Клик» от 7,5 F -9F (по заявке заказчика), устройством для введения проводника (тупой иглой) и устройством для вращения проводника. Y-клик коннектор гемостатический с защелкивающимся трехступенчатым клапаном. Механизм автоматического закрытия обеспечивает переход устройства из полузакрытой позиции в закрытое положение автоматически, при введении в просвет контрастного вещества. Кран запирающий высокого давления (тип OFF) с вращающимся адаптером Луер с предельным давлением 1200 psi. Устройство для вращения коронарного проводника совместимо с проводником 0,014'' - 0,021''. Линия высокого давления. Соединительная линия высокого давления 1200 psi с армированной стенкой и вращающимся адаптером Луер. Доступны длины 20-120 см. Тип соединения мама/папа. Линия мониторинга давления. Гибкая неармированная линия мониторинга давления с адаптером Луер. Доступны длины 60-120 см (по заявке заказчика) Предельное давление 600 psi. Доступны медфляторы с тремя типами ручек и цифровой для индефляции более прецизионных баллонов (по заявке заказчика) Бочка образная, Т образная, и круглая, все виды имеют эргономичный захват и прорезы, для работы в мокрой среде, сокращает риск проскальзывания при высоких давлениях. Охват колбы шприца манометра так же имеет 2 типа рукояти для поддержки вовремя индифляции и дефляции, по сторонам и пистолетного типа (по заявке заказчика) так же 3 вида спусковых механизмом горизонтальный для спуска большим пальцем руки и рукояткой для мягкого спуска при помощи всей ладони. У-образный коннектор с гомеостатическим клапаном типа «клик» от 7,5 до 9 ФР (по заявке заказчика) так же имеет 2 силиконовые мембраны, позволяющие сократить утерю крови во время процедуры по технологии пересечение. Устройство вращения проводника 0,014'' - 0,015'' и инструмент для ввода 20 Ga в единой стерильной упаковке плотной прозрачной сверху и бумажной снизу для лучшей визуализации целостности товара. Стерилизован этиленоксидом. Наличие сертификатов безопасности. Наличие регистрационного удостоверения.</t>
  </si>
  <si>
    <t>Стент из нитинола для механической тромбэктомии</t>
  </si>
  <si>
    <t>Гибридно-ячеистый вырезанный стент из нитиноловой цельной трубки с закрытыми дистальным кончиком, предназначено для восстановления кровотока путем механического удаления тромба у пациентов, которые перенесли острый ишемический инсульт с окклюзией крупного сосуда. Представляет собой неотделяемый стент для реканализации сосудов с отдельными функциональными зонами для удерживания тромбов путем захвата во внутрь стента, для дальнейшего извлечения. Рентгено-контрастные маркеры из платиныи вольфрама, по всей длине стента. Дистальный тип – закрытый, с нитиноловым сердечником конической формы, для предотвращения миграции тромба в дистальную часть сосуда. Длина толкотеля – 180 см, с рентгеноконтрастными маркерами типа «ZEBRA». Высокая, но при этом атравматичная радиальная сила. Прочность на растяжение – 0,083 (минимум). Крутящий момент – 10 циклов без повреждения устройства. Размерный ряд: 4 мм для 22,30 мм (для сосудов диаметром 2-4 мм); 4,5 мм на 29,37мм (для сосудов диаметром 2-4,5 мм); 5,5 мм на 37мм (для сосудов диаметром 3,5-5,5мм); 6мм на 44мм (для сосудов диаметром 3,5-6мм). Совместимость с микрокатетерами 0,021 и 0,027. Наличие сертификатов безопасности. Наличие регистрационного удостоверения.</t>
  </si>
  <si>
    <t>Самораскрывающаяся стент система</t>
  </si>
  <si>
    <t>Самораскрывающийся нитиноловый стент на системе доставки с Rх портом на расстоянии 28 см от кончика катетера. Танталовые маркеры на каждом конце стента. Ячейки открытого типа. Не расширяющиеся концы стента. Система защиты от "выпрыгивания стента" EX.P.R.T. при раскрытии. Нулевое укорочение стента. Толщина стенки стента 0.0088". Совместимость с проводником 0.014. Рабочая длина доставляющего катетера 135 см. Совместим с проводником 0.014". Возможны два варианта стента: анатомически суживающийся («бутылкообразной») формы и прямой. Размер для стента бутылкообразной формы: диаметр стента 8х6, длина 30мм; диаметр стента 8х6, длина 40мм; диаметр стента 10х7, длина 30мм; диаметр стента 10х7, длина 40мм. Размер для стента прямой формы: диаметр стента - 6; 7; 8; 9; 10, длина - 20; 30; 40; 60 мм. Наличие сертификатов безопасности. Наличие регистрационного удостоверения.</t>
  </si>
  <si>
    <t>Система для защиты от дистальной эмболии</t>
  </si>
  <si>
    <t>Быстро сменяемая система защиты против дистальной эмболии с плетеным нитиноловым фильтром с гепариновым покрытием. Независимое вращение фильтра на проводе. Поперечный профиль 3.2Fr. Совместим с проводниками 0.014" или 0.018". Длина проводника 320см с возможностью укорочения до 190см и использование оставшегося проводника для "быстрой" навигации через Rx порт. Платиновая проволока на конце проводника для обеспечения наилучшей рентгенконтрастности. Золотая проволока вмонтирования в отверстия фильтра для определения степени открытия и положения фильтра. Фильтр должен полностью убираться в доставляющий катетер при доставке. При удалении фильтр должен полностью убираться в катетер 4.2Fr. Катетер для доставки и удаления входит в комплект.  Размер фильтра: 3; 4 ; 5; 6; 7мм. Наличие сертификатов безопасности. Наличие регистрационного удостоверения.</t>
  </si>
  <si>
    <t>Дилятационный баллонный катетер для ЧТА.</t>
  </si>
  <si>
    <t>Предназначен для расширения стенозированных участков в поверхностно-бедренной, подколенной, большеберцовой и малоберцовой, артериях стопы, почечных  и для лечения обструктивных поражений естественных или искусственных артериовенозных диализных фистул. Система быстрой смены проводника (порт RX). Баллон цилиндрической формы. Баллон выполнен из нейлона. Атравматический кончик. Баллон полукомплаенсный.Увеличение диаметра баллона между номинальным давлением и расчетным давлением разрыва, не более - 15%. Количество складок на баллоне, не менее – 2. Покрытие баллона гидрофильное. Рентгеноконтрастные маркеры на системе доставки, определяющие рабочую поверхность баллона. Количество рентгеноконтрастных маркеров, не менее- 2 шт. Дизайн штифта коаксиальный. Шафт имеет специальные зоны изгиба, улучшающие проводимость инструмента в дистальном русле и исключающие перегиб катетера. Маркировочная посантиметровая нерентгеноконтрастная шкала на внешнем катетере. Диаметр баллона не менее – 1.25; 1.5; 2; 2.5; 3; 3.5; 4; 5; 6; 7мм. Длина баллона не менее – 15; 20; 40; 60; 80; 100; 120; 150; 200; 250; 300 мм. Совместимость с проводником, не более – 0,014 дюйм. Номинальное давление наполнения баллона, не менее – 6 атм. Расчетное давление разрыва не менее - 12; 13; 14; 15; 16атм. Длина катетера не менее – 150, 200см. Совместимость с интродьюсером  не более – 4, 5F. Наличие сертификатов безопасности. Наличие регистрационного удостоверения.</t>
  </si>
  <si>
    <t>Стент самораскрывающийся для периферических артерий на системе доставки.</t>
  </si>
  <si>
    <t>Стент предназначен для лечения стенотических поражений и рестенозов подвздошных артерий. Система доставки - по проводнику (OTW). Стент из нитинола.Ячейки стента открытые. Стент имеет расширяющиеся концы для улучшения его фиксации в сосуде. Рентгеноконтрастные маркеры с обоих сторон стента. Материал маркеров - тантал или аналог. Количество маркеров с дистальной стороны стента – 4, с проксимальной стороны – 4. Наличие блокиратора, препятствующего преждевременной активации раскрытия стента. Атравматичный мягкий конусообразный скругленный дистальный конец внутреннего катетера системы доставки. МРТ-совместимость стента. Диаметр стента, не более - 4, 5, 6, 7, 8, 9, 10, 12, 14 мм. Срок поставки большую часть 14 дней. До проведения итогов тендера предоставить образцы по запросу. Наличие сертификатов безопасности. Наличие регистрационного удостоверения. Длина стента, не менее - 20, 30, 40, 60, 80, 100, 120 мм. Длина системы доставки, не менее – 80, 135 см. Совместимость с проводниками, не более – 0,035 дюйм. Совместимость с интродьюссером, не более - 6 F. Наличие сертификатов безопасности. Наличие регистрационного удостоверения.</t>
  </si>
  <si>
    <t>Стент предназначен для лечения стенотических поражений и рестенозов поверхностной бедренной и подколенных артерий. Возможность установки в среднюю и дистальную часть подколенной артерии. Материал стента нитинол. Высокая радиальная устойчивость, равномерная по всей длине стента. Высокая гибкость стента. Стент имеет расширяющиеся концы для улучшения его фиксации в сосуде. Ячейки стента открытые. Вершины ячеек не выпячиваются наружу при сгибании стента. Отсутствие смятия стента в просвете сосуда при сгибании. Диаметр стента, не более – 5, 6, 7 мм.  Длина стента, мм, не менее - 20, 30, 40мм. Количество маркеров с дистальной стороны стента–6,с проксимальной стороны-6. Укорочение стента при раскрытии, не более – 12 %. МРТ-совместимость стента. Конструкция системы доставки триаксиальная, для улучшения навигации и передачи момента силы 1:1. Система доставки - по проводнику (OTW). Возможность использования системы при помощи одной руки. Возможность контрлатерального доступа. Возможность ретроградного пунктирования артерий ниже колена. Совместимость с проводниками, не более – 0,035 дюйм. Длина системы доставки, не менее – 80, 135см. Совместимость с интродьюссером, не более – 5 F. Наличие сертификатов безопасности. Наличие регистрационного удостоверения.</t>
  </si>
  <si>
    <t>Катетер чрескожной транслюминальной ангиоплстики с покрытием сиролимус</t>
  </si>
  <si>
    <t>КАТЕТЕР ЧРЕСКОЖНОЙ ТРАНСЛЮМИНАЛЬНОЙ АНГИОПЛАСТИКИ С ПОКРЫТИЕМ СИРОЛИМУС предназначен для улучшения липофильности и биодоступности Сиролимуса.Субмикронные частицы сиролимуса инкапсулированы в фосфолипиде и распыляются на баллон при слабом раздувании баллона, а затем повторно складываются и снова накачиваются, что обеспечивает 100% покрытие.Попадая в артерию, этот фосфолипид переносится в артерию, и по мере изменения PH тела фосфолипид высвобождает субмикронную частицу сиролимуса, которая через 7 дней попадает в самый глубокий слой артерии до адвентициальной оболочки. Баллонный катетер (0.014ʺ OTW, 0.018ʺ OTW, 0.035ʺ OTW), покрытый сиролимусом, диаметр баллона (мм) 2.00, 2.50, 3.00, 3.50, 4.00, 5.00, 6.00, 7.00, длина баллона (мм) 20, 40, 60, 80, 100, 120, 150, 200. Наличие сертификатов безопасности. Наличие регистрационного удостоверения.</t>
  </si>
  <si>
    <t xml:space="preserve">Интродьюсер в
комплекте с
иглой для феморального доступа
</t>
  </si>
  <si>
    <t>Интродьюсер. Основные требования к товару. Назначение для обеспечения доступа в сосуд. Основные функциональные требования, технические характеристики Возможность выбора диаметра 4, 5, 6, 7, 8, 9, 10, 11 Fr.  Возможность выбора длины интродьюсеров длиной 5, 7, 10 см. Возможность выбора интродьюсеров с ренгенконтрастной меткой. Возможность выбора цветовой кодировки диаметра интродьюсера.  Возможность выбора двухслойной стенки, с внешним слоем из ETFE.  Возможность выбора в комплекте дилятатора, гемостатического клапана.  Наличие защитного механизма на дилятаторе, препятствующего самопроизвольному открытию. Возможность выбора интродьюсеров с гидрофильным покрытием.  Наличие интродьюсеров с иглой в комплекте 20 G x 32 mm, 18 G x 64 mm, 18 G x 70mm. Наличие возможности выбора комплекта интродьюсера с металлической иглой или иглой-катетером.  Возможность выбора педиатрических наборов.  Наличие выбора длин минипроводника 45см, 80см  Наличие выбора диаметра мини проводника: 0,018",0,021", 0,025", 0,035", 0,038". Наличие сертификатов безопасности. Наличие регистрационного удостоверения.</t>
  </si>
  <si>
    <t>ТОО "МедКор"</t>
  </si>
  <si>
    <t>ТОО "ImportMed"</t>
  </si>
  <si>
    <t>ТОО "Олива"</t>
  </si>
  <si>
    <t>ТОО "Clever"</t>
  </si>
  <si>
    <t>ТОО "UNIX Pharm"</t>
  </si>
  <si>
    <t>ТОО "AB-Service Company"</t>
  </si>
  <si>
    <t>ТОО "Terraneola Medical Solutions"</t>
  </si>
  <si>
    <t>ТОО "TND"</t>
  </si>
  <si>
    <t>ТОО "DIVES"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</si>
</sst>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р_._-;\-* #,##0.00_р_._-;_-* &quot;-&quot;??_р_._-;_-@_-"/>
  </numFmts>
  <fonts count="18" x14ac:knownFonts="1">
    <font>
      <sz val="11"/>
      <color theme="1"/>
      <name val="Calibri"/>
      <family val="2"/>
      <scheme val="minor"/>
    </font>
    <font>
      <sz val="11"/>
      <color theme="1"/>
      <name val="Calibri"/>
      <family val="2"/>
      <charset val="204"/>
      <scheme val="minor"/>
    </font>
    <font>
      <sz val="10"/>
      <name val="Arial Cyr"/>
      <charset val="204"/>
    </font>
    <font>
      <sz val="10"/>
      <name val="Arial"/>
      <family val="2"/>
      <charset val="204"/>
    </font>
    <font>
      <sz val="10"/>
      <name val="Helv"/>
    </font>
    <font>
      <sz val="10"/>
      <color theme="1"/>
      <name val="Calibri"/>
      <family val="2"/>
      <scheme val="minor"/>
    </font>
    <font>
      <sz val="12"/>
      <name val="Times New Roman"/>
      <family val="1"/>
      <charset val="204"/>
    </font>
    <font>
      <b/>
      <sz val="12"/>
      <name val="Times New Roman"/>
      <family val="1"/>
      <charset val="204"/>
    </font>
    <font>
      <sz val="12"/>
      <name val="Calibri"/>
      <family val="2"/>
      <scheme val="minor"/>
    </font>
    <font>
      <sz val="10"/>
      <name val="Calibri"/>
      <family val="2"/>
      <scheme val="minor"/>
    </font>
    <font>
      <sz val="10"/>
      <name val="Times New Roman"/>
      <family val="1"/>
      <charset val="204"/>
    </font>
    <font>
      <b/>
      <sz val="8"/>
      <name val="Times New Roman"/>
      <family val="1"/>
      <charset val="204"/>
    </font>
    <font>
      <sz val="8"/>
      <color rgb="FF000000"/>
      <name val="Times New Roman"/>
      <family val="1"/>
      <charset val="204"/>
    </font>
    <font>
      <sz val="10"/>
      <color rgb="FF000000"/>
      <name val="Times New Roman"/>
      <family val="1"/>
      <charset val="204"/>
    </font>
    <font>
      <sz val="8"/>
      <color theme="1"/>
      <name val="Times New Roman"/>
      <family val="1"/>
      <charset val="204"/>
    </font>
    <font>
      <sz val="12"/>
      <color theme="1"/>
      <name val="Times New Roman"/>
      <family val="1"/>
      <charset val="204"/>
    </font>
    <font>
      <sz val="10"/>
      <color theme="1"/>
      <name val="Times New Roman"/>
      <family val="1"/>
      <charset val="204"/>
    </font>
    <font>
      <sz val="10"/>
      <color rgb="FF333333"/>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rgb="FFFFFFFF"/>
        <bgColor rgb="FF000000"/>
      </patternFill>
    </fill>
    <fill>
      <patternFill patternType="solid">
        <fgColor rgb="FFFFFFFF"/>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0">
    <xf numFmtId="0" fontId="0" fillId="0" borderId="0"/>
    <xf numFmtId="0" fontId="1" fillId="0" borderId="0"/>
    <xf numFmtId="0" fontId="1" fillId="0" borderId="0">
      <alignment horizontal="center"/>
    </xf>
    <xf numFmtId="0" fontId="2" fillId="0" borderId="0"/>
    <xf numFmtId="0" fontId="3" fillId="0" borderId="0"/>
    <xf numFmtId="0" fontId="3" fillId="0" borderId="0"/>
    <xf numFmtId="0" fontId="1" fillId="0" borderId="0"/>
    <xf numFmtId="0" fontId="4" fillId="0" borderId="0"/>
    <xf numFmtId="164" fontId="1" fillId="0" borderId="0" applyFont="0" applyFill="0" applyBorder="0" applyAlignment="0" applyProtection="0"/>
    <xf numFmtId="0" fontId="5" fillId="0" borderId="0"/>
  </cellStyleXfs>
  <cellXfs count="38">
    <xf numFmtId="0" fontId="0" fillId="0" borderId="0" xfId="0"/>
    <xf numFmtId="0" fontId="6" fillId="0" borderId="0" xfId="1" applyFont="1" applyAlignment="1">
      <alignment horizontal="center" vertical="center"/>
    </xf>
    <xf numFmtId="0" fontId="8" fillId="0" borderId="0" xfId="0" applyFont="1"/>
    <xf numFmtId="0" fontId="7" fillId="0" borderId="0" xfId="1" applyFont="1" applyAlignment="1">
      <alignment horizontal="center" vertical="center" wrapText="1"/>
    </xf>
    <xf numFmtId="164" fontId="6" fillId="0" borderId="0" xfId="8" applyFont="1" applyFill="1" applyAlignment="1" applyProtection="1">
      <alignment horizontal="center" vertical="center"/>
    </xf>
    <xf numFmtId="4" fontId="6" fillId="0" borderId="0" xfId="1" applyNumberFormat="1" applyFont="1" applyAlignment="1">
      <alignment horizontal="center" vertical="center"/>
    </xf>
    <xf numFmtId="0" fontId="9" fillId="0" borderId="0" xfId="0" applyFont="1"/>
    <xf numFmtId="0" fontId="9" fillId="0" borderId="0" xfId="0" applyFont="1" applyAlignment="1">
      <alignment wrapText="1"/>
    </xf>
    <xf numFmtId="0" fontId="6" fillId="0" borderId="0" xfId="0" applyFont="1"/>
    <xf numFmtId="0" fontId="10" fillId="0" borderId="0" xfId="0" applyFont="1" applyAlignment="1">
      <alignment wrapText="1"/>
    </xf>
    <xf numFmtId="0" fontId="6" fillId="0" borderId="1" xfId="0" applyFont="1" applyBorder="1"/>
    <xf numFmtId="0" fontId="8" fillId="0" borderId="1" xfId="0" applyFont="1" applyBorder="1"/>
    <xf numFmtId="4" fontId="11" fillId="0" borderId="0" xfId="1" applyNumberFormat="1" applyFont="1" applyAlignment="1">
      <alignment horizontal="center" vertical="center" wrapText="1"/>
    </xf>
    <xf numFmtId="0" fontId="7" fillId="0" borderId="0" xfId="0" applyFont="1" applyAlignment="1">
      <alignment vertical="center"/>
    </xf>
    <xf numFmtId="0" fontId="6" fillId="0" borderId="1" xfId="0" applyFont="1" applyBorder="1" applyAlignment="1">
      <alignment horizontal="center" vertical="center" wrapText="1"/>
    </xf>
    <xf numFmtId="4" fontId="6" fillId="0" borderId="1" xfId="1" applyNumberFormat="1" applyFont="1" applyBorder="1" applyAlignment="1">
      <alignment horizontal="center" vertical="center" wrapText="1"/>
    </xf>
    <xf numFmtId="4" fontId="7" fillId="2" borderId="1" xfId="1" applyNumberFormat="1" applyFont="1" applyFill="1" applyBorder="1" applyAlignment="1">
      <alignment horizontal="center" vertical="center" wrapText="1"/>
    </xf>
    <xf numFmtId="0" fontId="7" fillId="2" borderId="1" xfId="1" applyFont="1" applyFill="1" applyBorder="1" applyAlignment="1">
      <alignment horizontal="center" vertical="center" wrapText="1"/>
    </xf>
    <xf numFmtId="4" fontId="7" fillId="0" borderId="1" xfId="1" applyNumberFormat="1" applyFont="1" applyBorder="1" applyAlignment="1">
      <alignment horizontal="center" vertical="center" wrapText="1"/>
    </xf>
    <xf numFmtId="0" fontId="12" fillId="3" borderId="1" xfId="0" applyFont="1" applyFill="1" applyBorder="1" applyAlignment="1">
      <alignment vertical="center" wrapText="1"/>
    </xf>
    <xf numFmtId="0" fontId="13" fillId="3" borderId="1" xfId="0" applyFont="1" applyFill="1" applyBorder="1" applyAlignment="1">
      <alignment horizontal="center" vertical="center" wrapText="1"/>
    </xf>
    <xf numFmtId="0" fontId="12" fillId="0" borderId="1" xfId="0" applyFont="1" applyBorder="1" applyAlignment="1">
      <alignment vertical="center" wrapText="1"/>
    </xf>
    <xf numFmtId="0" fontId="13" fillId="3" borderId="1" xfId="0" applyFont="1" applyFill="1" applyBorder="1" applyAlignment="1">
      <alignment horizontal="center" vertical="center"/>
    </xf>
    <xf numFmtId="4" fontId="10" fillId="2" borderId="1" xfId="0" applyNumberFormat="1" applyFont="1" applyFill="1" applyBorder="1" applyAlignment="1">
      <alignment horizontal="center" vertical="center"/>
    </xf>
    <xf numFmtId="4" fontId="10" fillId="0" borderId="1" xfId="1" applyNumberFormat="1" applyFont="1" applyBorder="1" applyAlignment="1">
      <alignment horizontal="center" vertical="center" wrapText="1"/>
    </xf>
    <xf numFmtId="0" fontId="13" fillId="4" borderId="1" xfId="0" applyFont="1" applyFill="1" applyBorder="1" applyAlignment="1">
      <alignment horizontal="center" vertical="center"/>
    </xf>
    <xf numFmtId="0" fontId="14" fillId="2" borderId="1" xfId="0" applyFont="1" applyFill="1" applyBorder="1" applyAlignment="1">
      <alignment horizontal="left" vertical="top" wrapText="1"/>
    </xf>
    <xf numFmtId="0" fontId="13" fillId="4" borderId="1" xfId="0" applyFont="1" applyFill="1" applyBorder="1" applyAlignment="1">
      <alignment horizontal="center" vertical="center" wrapText="1"/>
    </xf>
    <xf numFmtId="0" fontId="15" fillId="2" borderId="1" xfId="0" applyFont="1" applyFill="1" applyBorder="1" applyAlignment="1">
      <alignment horizontal="center" vertical="center" wrapText="1"/>
    </xf>
    <xf numFmtId="0" fontId="17" fillId="0" borderId="1" xfId="0" applyFont="1" applyBorder="1" applyAlignment="1">
      <alignment horizontal="left" vertical="top" wrapText="1"/>
    </xf>
    <xf numFmtId="0" fontId="16" fillId="2" borderId="1" xfId="0" applyFont="1" applyFill="1" applyBorder="1" applyAlignment="1">
      <alignment horizontal="center" vertical="center" wrapText="1"/>
    </xf>
    <xf numFmtId="0" fontId="16" fillId="0" borderId="1" xfId="0" applyFont="1" applyBorder="1" applyAlignment="1">
      <alignment horizontal="left" vertical="top" wrapText="1"/>
    </xf>
    <xf numFmtId="0" fontId="13" fillId="0" borderId="1" xfId="0" applyFont="1" applyBorder="1" applyAlignment="1">
      <alignment vertical="top" wrapText="1"/>
    </xf>
    <xf numFmtId="0" fontId="8" fillId="0" borderId="1" xfId="0" applyFont="1" applyBorder="1" applyAlignment="1">
      <alignment vertical="top"/>
    </xf>
    <xf numFmtId="0" fontId="7" fillId="0" borderId="0" xfId="1" applyFont="1" applyAlignment="1">
      <alignment horizontal="center" vertical="center" wrapText="1"/>
    </xf>
    <xf numFmtId="0" fontId="7" fillId="2" borderId="1" xfId="2" applyFont="1" applyFill="1" applyBorder="1" applyAlignment="1">
      <alignment horizontal="center" vertical="center" wrapText="1"/>
    </xf>
    <xf numFmtId="0" fontId="10" fillId="0" borderId="0" xfId="1" applyFont="1" applyAlignment="1">
      <alignment horizontal="right"/>
    </xf>
    <xf numFmtId="0" fontId="7" fillId="2" borderId="1" xfId="1" applyFont="1" applyFill="1" applyBorder="1" applyAlignment="1">
      <alignment horizontal="center" vertical="center" wrapText="1"/>
    </xf>
  </cellXfs>
  <cellStyles count="10">
    <cellStyle name="Обычный" xfId="0" builtinId="0"/>
    <cellStyle name="Обычный 2" xfId="2" xr:uid="{00000000-0005-0000-0000-000001000000}"/>
    <cellStyle name="Обычный 2 16" xfId="3" xr:uid="{00000000-0005-0000-0000-000002000000}"/>
    <cellStyle name="Обычный 2 2" xfId="4" xr:uid="{00000000-0005-0000-0000-000003000000}"/>
    <cellStyle name="Обычный 2 3 2" xfId="5" xr:uid="{00000000-0005-0000-0000-000004000000}"/>
    <cellStyle name="Обычный 3" xfId="6" xr:uid="{00000000-0005-0000-0000-000005000000}"/>
    <cellStyle name="Обычный 4" xfId="1" xr:uid="{00000000-0005-0000-0000-000006000000}"/>
    <cellStyle name="Обычный 5" xfId="9" xr:uid="{00000000-0005-0000-0000-000007000000}"/>
    <cellStyle name="Стиль 1" xfId="7" xr:uid="{00000000-0005-0000-0000-000008000000}"/>
    <cellStyle name="Финансовый 2" xfId="8" xr:uid="{00000000-0005-0000-0000-00000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31"/>
  <sheetViews>
    <sheetView tabSelected="1" zoomScaleNormal="100" workbookViewId="0">
      <pane ySplit="4" topLeftCell="A5" activePane="bottomLeft" state="frozen"/>
      <selection pane="bottomLeft" activeCell="E9" sqref="E9"/>
    </sheetView>
  </sheetViews>
  <sheetFormatPr defaultRowHeight="15.75" x14ac:dyDescent="0.25"/>
  <cols>
    <col min="1" max="1" width="6.42578125" style="8" customWidth="1"/>
    <col min="2" max="2" width="22.28515625" style="2" customWidth="1"/>
    <col min="3" max="3" width="68.5703125" style="2" customWidth="1"/>
    <col min="4" max="4" width="8.140625" style="2" customWidth="1"/>
    <col min="5" max="5" width="8.7109375" style="2" bestFit="1" customWidth="1"/>
    <col min="6" max="6" width="11.28515625" style="2" bestFit="1" customWidth="1"/>
    <col min="7" max="7" width="15.5703125" style="2" bestFit="1" customWidth="1"/>
    <col min="8" max="8" width="12.7109375" style="2" bestFit="1" customWidth="1"/>
    <col min="9" max="9" width="13.140625" style="2" bestFit="1" customWidth="1"/>
    <col min="10" max="10" width="14" style="2" customWidth="1"/>
    <col min="11" max="16384" width="9.140625" style="2"/>
  </cols>
  <sheetData>
    <row r="1" spans="1:10" x14ac:dyDescent="0.25">
      <c r="A1" s="1"/>
      <c r="B1" s="34"/>
      <c r="C1" s="34"/>
      <c r="D1" s="34"/>
      <c r="E1" s="34"/>
      <c r="F1" s="34"/>
      <c r="G1" s="36" t="s">
        <v>30</v>
      </c>
      <c r="H1" s="36"/>
      <c r="I1" s="36"/>
      <c r="J1" s="36"/>
    </row>
    <row r="2" spans="1:10" x14ac:dyDescent="0.25">
      <c r="A2" s="1"/>
      <c r="B2" s="3"/>
      <c r="C2" s="3"/>
      <c r="D2" s="3"/>
      <c r="E2" s="3"/>
      <c r="F2" s="3"/>
      <c r="G2" s="4"/>
      <c r="H2" s="5"/>
      <c r="I2" s="1"/>
    </row>
    <row r="3" spans="1:10" s="6" customFormat="1" x14ac:dyDescent="0.2">
      <c r="A3" s="35" t="s">
        <v>10</v>
      </c>
      <c r="B3" s="35" t="s">
        <v>5</v>
      </c>
      <c r="C3" s="35" t="s">
        <v>0</v>
      </c>
      <c r="D3" s="35" t="s">
        <v>1</v>
      </c>
      <c r="E3" s="35" t="s">
        <v>2</v>
      </c>
      <c r="F3" s="35" t="s">
        <v>3</v>
      </c>
      <c r="G3" s="35" t="s">
        <v>4</v>
      </c>
      <c r="H3" s="37"/>
      <c r="I3" s="37"/>
      <c r="J3" s="37" t="s">
        <v>11</v>
      </c>
    </row>
    <row r="4" spans="1:10" s="6" customFormat="1" x14ac:dyDescent="0.2">
      <c r="A4" s="35"/>
      <c r="B4" s="35"/>
      <c r="C4" s="35"/>
      <c r="D4" s="35"/>
      <c r="E4" s="35"/>
      <c r="F4" s="35"/>
      <c r="G4" s="35"/>
      <c r="H4" s="16" t="s">
        <v>3</v>
      </c>
      <c r="I4" s="17" t="s">
        <v>4</v>
      </c>
      <c r="J4" s="37"/>
    </row>
    <row r="5" spans="1:10" s="7" customFormat="1" ht="78.75" x14ac:dyDescent="0.2">
      <c r="A5" s="14">
        <v>1</v>
      </c>
      <c r="B5" s="32" t="s">
        <v>20</v>
      </c>
      <c r="C5" s="21" t="s">
        <v>21</v>
      </c>
      <c r="D5" s="20" t="s">
        <v>16</v>
      </c>
      <c r="E5" s="22">
        <v>15</v>
      </c>
      <c r="F5" s="23">
        <v>378600</v>
      </c>
      <c r="G5" s="23">
        <f>E5*F5</f>
        <v>5679000</v>
      </c>
      <c r="H5" s="23">
        <v>378600</v>
      </c>
      <c r="I5" s="24">
        <f>E5*H5</f>
        <v>5679000</v>
      </c>
      <c r="J5" s="24" t="s">
        <v>59</v>
      </c>
    </row>
    <row r="6" spans="1:10" s="7" customFormat="1" ht="78.75" x14ac:dyDescent="0.2">
      <c r="A6" s="14">
        <v>2</v>
      </c>
      <c r="B6" s="32" t="s">
        <v>22</v>
      </c>
      <c r="C6" s="21" t="s">
        <v>23</v>
      </c>
      <c r="D6" s="20" t="s">
        <v>16</v>
      </c>
      <c r="E6" s="25">
        <v>3</v>
      </c>
      <c r="F6" s="23">
        <v>26480</v>
      </c>
      <c r="G6" s="23">
        <f t="shared" ref="G6:G16" si="0">E6*F6</f>
        <v>79440</v>
      </c>
      <c r="H6" s="23">
        <v>26480</v>
      </c>
      <c r="I6" s="24">
        <f t="shared" ref="I6:I16" si="1">E6*H6</f>
        <v>79440</v>
      </c>
      <c r="J6" s="24" t="s">
        <v>59</v>
      </c>
    </row>
    <row r="7" spans="1:10" s="7" customFormat="1" ht="45" x14ac:dyDescent="0.2">
      <c r="A7" s="14">
        <v>3</v>
      </c>
      <c r="B7" s="32" t="s">
        <v>24</v>
      </c>
      <c r="C7" s="21" t="s">
        <v>25</v>
      </c>
      <c r="D7" s="20" t="s">
        <v>16</v>
      </c>
      <c r="E7" s="25">
        <v>10</v>
      </c>
      <c r="F7" s="23">
        <v>181450</v>
      </c>
      <c r="G7" s="23">
        <f t="shared" si="0"/>
        <v>1814500</v>
      </c>
      <c r="H7" s="23">
        <v>181450</v>
      </c>
      <c r="I7" s="24">
        <f t="shared" si="1"/>
        <v>1814500</v>
      </c>
      <c r="J7" s="24" t="s">
        <v>59</v>
      </c>
    </row>
    <row r="8" spans="1:10" s="7" customFormat="1" ht="56.25" x14ac:dyDescent="0.2">
      <c r="A8" s="14">
        <v>4</v>
      </c>
      <c r="B8" s="32" t="s">
        <v>26</v>
      </c>
      <c r="C8" s="21" t="s">
        <v>27</v>
      </c>
      <c r="D8" s="20" t="s">
        <v>16</v>
      </c>
      <c r="E8" s="25">
        <v>10</v>
      </c>
      <c r="F8" s="23">
        <v>307600</v>
      </c>
      <c r="G8" s="23">
        <f t="shared" si="0"/>
        <v>3076000</v>
      </c>
      <c r="H8" s="23">
        <v>307600</v>
      </c>
      <c r="I8" s="24">
        <f t="shared" si="1"/>
        <v>3076000</v>
      </c>
      <c r="J8" s="24" t="s">
        <v>59</v>
      </c>
    </row>
    <row r="9" spans="1:10" s="7" customFormat="1" ht="67.5" x14ac:dyDescent="0.2">
      <c r="A9" s="14">
        <v>5</v>
      </c>
      <c r="B9" s="32" t="s">
        <v>19</v>
      </c>
      <c r="C9" s="26" t="s">
        <v>31</v>
      </c>
      <c r="D9" s="20" t="s">
        <v>16</v>
      </c>
      <c r="E9" s="27">
        <v>5</v>
      </c>
      <c r="F9" s="23">
        <v>78950</v>
      </c>
      <c r="G9" s="23">
        <f t="shared" si="0"/>
        <v>394750</v>
      </c>
      <c r="H9" s="23">
        <v>78950</v>
      </c>
      <c r="I9" s="24">
        <f t="shared" si="1"/>
        <v>394750</v>
      </c>
      <c r="J9" s="24" t="s">
        <v>59</v>
      </c>
    </row>
    <row r="10" spans="1:10" s="7" customFormat="1" ht="90" x14ac:dyDescent="0.2">
      <c r="A10" s="14">
        <v>6</v>
      </c>
      <c r="B10" s="32" t="s">
        <v>32</v>
      </c>
      <c r="C10" s="26" t="s">
        <v>33</v>
      </c>
      <c r="D10" s="20" t="s">
        <v>16</v>
      </c>
      <c r="E10" s="25">
        <v>15</v>
      </c>
      <c r="F10" s="23">
        <v>199250</v>
      </c>
      <c r="G10" s="23">
        <f t="shared" si="0"/>
        <v>2988750</v>
      </c>
      <c r="H10" s="23">
        <v>199250</v>
      </c>
      <c r="I10" s="24">
        <f t="shared" si="1"/>
        <v>2988750</v>
      </c>
      <c r="J10" s="24" t="s">
        <v>60</v>
      </c>
    </row>
    <row r="11" spans="1:10" s="7" customFormat="1" ht="146.25" x14ac:dyDescent="0.2">
      <c r="A11" s="14">
        <v>7</v>
      </c>
      <c r="B11" s="32" t="s">
        <v>34</v>
      </c>
      <c r="C11" s="26" t="s">
        <v>35</v>
      </c>
      <c r="D11" s="28" t="s">
        <v>16</v>
      </c>
      <c r="E11" s="25">
        <v>20</v>
      </c>
      <c r="F11" s="23">
        <v>81980</v>
      </c>
      <c r="G11" s="23">
        <f t="shared" si="0"/>
        <v>1639600</v>
      </c>
      <c r="H11" s="23">
        <v>81980</v>
      </c>
      <c r="I11" s="24">
        <f t="shared" si="1"/>
        <v>1639600</v>
      </c>
      <c r="J11" s="24" t="s">
        <v>60</v>
      </c>
    </row>
    <row r="12" spans="1:10" s="7" customFormat="1" ht="56.25" x14ac:dyDescent="0.2">
      <c r="A12" s="14">
        <v>8</v>
      </c>
      <c r="B12" s="32" t="s">
        <v>15</v>
      </c>
      <c r="C12" s="19" t="s">
        <v>28</v>
      </c>
      <c r="D12" s="20" t="s">
        <v>16</v>
      </c>
      <c r="E12" s="25">
        <v>15</v>
      </c>
      <c r="F12" s="23">
        <v>74180</v>
      </c>
      <c r="G12" s="23">
        <f t="shared" si="0"/>
        <v>1112700</v>
      </c>
      <c r="H12" s="23">
        <v>74180</v>
      </c>
      <c r="I12" s="24">
        <f t="shared" si="1"/>
        <v>1112700</v>
      </c>
      <c r="J12" s="24" t="s">
        <v>60</v>
      </c>
    </row>
    <row r="13" spans="1:10" s="7" customFormat="1" ht="168.75" x14ac:dyDescent="0.2">
      <c r="A13" s="14">
        <v>9</v>
      </c>
      <c r="B13" s="32" t="s">
        <v>17</v>
      </c>
      <c r="C13" s="21" t="s">
        <v>18</v>
      </c>
      <c r="D13" s="20" t="s">
        <v>16</v>
      </c>
      <c r="E13" s="25">
        <v>20</v>
      </c>
      <c r="F13" s="23">
        <v>36580</v>
      </c>
      <c r="G13" s="23">
        <f t="shared" si="0"/>
        <v>731600</v>
      </c>
      <c r="H13" s="23">
        <v>36580</v>
      </c>
      <c r="I13" s="24">
        <f t="shared" si="1"/>
        <v>731600</v>
      </c>
      <c r="J13" s="24" t="s">
        <v>60</v>
      </c>
    </row>
    <row r="14" spans="1:10" s="7" customFormat="1" ht="101.25" x14ac:dyDescent="0.2">
      <c r="A14" s="14">
        <v>10</v>
      </c>
      <c r="B14" s="32" t="s">
        <v>36</v>
      </c>
      <c r="C14" s="26" t="s">
        <v>37</v>
      </c>
      <c r="D14" s="20" t="s">
        <v>16</v>
      </c>
      <c r="E14" s="25">
        <v>2</v>
      </c>
      <c r="F14" s="23">
        <v>1600000</v>
      </c>
      <c r="G14" s="23">
        <f t="shared" si="0"/>
        <v>3200000</v>
      </c>
      <c r="H14" s="23">
        <v>1600000</v>
      </c>
      <c r="I14" s="24">
        <f t="shared" si="1"/>
        <v>3200000</v>
      </c>
      <c r="J14" s="24" t="s">
        <v>61</v>
      </c>
    </row>
    <row r="15" spans="1:10" s="7" customFormat="1" ht="409.5" x14ac:dyDescent="0.2">
      <c r="A15" s="14">
        <v>11</v>
      </c>
      <c r="B15" s="32" t="s">
        <v>38</v>
      </c>
      <c r="C15" s="26" t="s">
        <v>39</v>
      </c>
      <c r="D15" s="28" t="s">
        <v>16</v>
      </c>
      <c r="E15" s="25">
        <v>50</v>
      </c>
      <c r="F15" s="23">
        <v>45825</v>
      </c>
      <c r="G15" s="23">
        <f t="shared" si="0"/>
        <v>2291250</v>
      </c>
      <c r="H15" s="23">
        <v>45825</v>
      </c>
      <c r="I15" s="24">
        <f t="shared" si="1"/>
        <v>2291250</v>
      </c>
      <c r="J15" s="24" t="s">
        <v>62</v>
      </c>
    </row>
    <row r="16" spans="1:10" s="7" customFormat="1" ht="112.5" x14ac:dyDescent="0.2">
      <c r="A16" s="14">
        <v>12</v>
      </c>
      <c r="B16" s="32" t="s">
        <v>40</v>
      </c>
      <c r="C16" s="26" t="s">
        <v>41</v>
      </c>
      <c r="D16" s="28" t="s">
        <v>16</v>
      </c>
      <c r="E16" s="25">
        <v>5</v>
      </c>
      <c r="F16" s="23">
        <v>67005</v>
      </c>
      <c r="G16" s="23">
        <f t="shared" si="0"/>
        <v>335025</v>
      </c>
      <c r="H16" s="23">
        <v>67005</v>
      </c>
      <c r="I16" s="24">
        <f t="shared" si="1"/>
        <v>335025</v>
      </c>
      <c r="J16" s="24" t="s">
        <v>62</v>
      </c>
    </row>
    <row r="17" spans="1:10" s="7" customFormat="1" ht="409.5" x14ac:dyDescent="0.2">
      <c r="A17" s="14">
        <v>13</v>
      </c>
      <c r="B17" s="32" t="s">
        <v>42</v>
      </c>
      <c r="C17" s="26" t="s">
        <v>43</v>
      </c>
      <c r="D17" s="28" t="s">
        <v>16</v>
      </c>
      <c r="E17" s="25">
        <v>30</v>
      </c>
      <c r="F17" s="23">
        <v>33545</v>
      </c>
      <c r="G17" s="23">
        <f t="shared" ref="G17:G25" si="2">E17*F17</f>
        <v>1006350</v>
      </c>
      <c r="H17" s="23">
        <v>33545</v>
      </c>
      <c r="I17" s="24">
        <f t="shared" ref="I17:I25" si="3">E17*H17</f>
        <v>1006350</v>
      </c>
      <c r="J17" s="24" t="s">
        <v>62</v>
      </c>
    </row>
    <row r="18" spans="1:10" s="7" customFormat="1" ht="216.75" x14ac:dyDescent="0.2">
      <c r="A18" s="14">
        <v>14</v>
      </c>
      <c r="B18" s="32" t="s">
        <v>44</v>
      </c>
      <c r="C18" s="29" t="s">
        <v>45</v>
      </c>
      <c r="D18" s="30" t="s">
        <v>16</v>
      </c>
      <c r="E18" s="25">
        <v>2</v>
      </c>
      <c r="F18" s="23">
        <v>1124900</v>
      </c>
      <c r="G18" s="23">
        <f t="shared" si="2"/>
        <v>2249800</v>
      </c>
      <c r="H18" s="23">
        <v>1124900</v>
      </c>
      <c r="I18" s="24">
        <f t="shared" si="3"/>
        <v>2249800</v>
      </c>
      <c r="J18" s="24" t="s">
        <v>63</v>
      </c>
    </row>
    <row r="19" spans="1:10" s="7" customFormat="1" ht="123.75" x14ac:dyDescent="0.2">
      <c r="A19" s="14">
        <v>15</v>
      </c>
      <c r="B19" s="32" t="s">
        <v>46</v>
      </c>
      <c r="C19" s="26" t="s">
        <v>47</v>
      </c>
      <c r="D19" s="28" t="s">
        <v>16</v>
      </c>
      <c r="E19" s="25">
        <v>20</v>
      </c>
      <c r="F19" s="23">
        <v>399000</v>
      </c>
      <c r="G19" s="23">
        <f t="shared" si="2"/>
        <v>7980000</v>
      </c>
      <c r="H19" s="23">
        <v>399000</v>
      </c>
      <c r="I19" s="24">
        <f t="shared" si="3"/>
        <v>7980000</v>
      </c>
      <c r="J19" s="24" t="s">
        <v>64</v>
      </c>
    </row>
    <row r="20" spans="1:10" s="7" customFormat="1" ht="123.75" x14ac:dyDescent="0.2">
      <c r="A20" s="14">
        <v>16</v>
      </c>
      <c r="B20" s="32" t="s">
        <v>48</v>
      </c>
      <c r="C20" s="26" t="s">
        <v>49</v>
      </c>
      <c r="D20" s="28" t="s">
        <v>16</v>
      </c>
      <c r="E20" s="25">
        <v>20</v>
      </c>
      <c r="F20" s="23">
        <v>426000</v>
      </c>
      <c r="G20" s="23">
        <f t="shared" si="2"/>
        <v>8520000</v>
      </c>
      <c r="H20" s="23">
        <v>426000</v>
      </c>
      <c r="I20" s="24">
        <f t="shared" si="3"/>
        <v>8520000</v>
      </c>
      <c r="J20" s="24" t="s">
        <v>64</v>
      </c>
    </row>
    <row r="21" spans="1:10" s="7" customFormat="1" ht="202.5" x14ac:dyDescent="0.2">
      <c r="A21" s="14">
        <v>17</v>
      </c>
      <c r="B21" s="32" t="s">
        <v>50</v>
      </c>
      <c r="C21" s="26" t="s">
        <v>51</v>
      </c>
      <c r="D21" s="28" t="s">
        <v>16</v>
      </c>
      <c r="E21" s="25">
        <v>40</v>
      </c>
      <c r="F21" s="23">
        <v>198000</v>
      </c>
      <c r="G21" s="23">
        <f t="shared" si="2"/>
        <v>7920000</v>
      </c>
      <c r="H21" s="23">
        <v>198000</v>
      </c>
      <c r="I21" s="24">
        <f t="shared" si="3"/>
        <v>7920000</v>
      </c>
      <c r="J21" s="24" t="s">
        <v>65</v>
      </c>
    </row>
    <row r="22" spans="1:10" s="7" customFormat="1" ht="157.5" x14ac:dyDescent="0.2">
      <c r="A22" s="14">
        <v>18</v>
      </c>
      <c r="B22" s="32" t="s">
        <v>52</v>
      </c>
      <c r="C22" s="26" t="s">
        <v>53</v>
      </c>
      <c r="D22" s="28" t="s">
        <v>16</v>
      </c>
      <c r="E22" s="25">
        <v>5</v>
      </c>
      <c r="F22" s="23">
        <v>395000</v>
      </c>
      <c r="G22" s="23">
        <f t="shared" si="2"/>
        <v>1975000</v>
      </c>
      <c r="H22" s="23">
        <v>395000</v>
      </c>
      <c r="I22" s="24">
        <f t="shared" si="3"/>
        <v>1975000</v>
      </c>
      <c r="J22" s="24" t="s">
        <v>65</v>
      </c>
    </row>
    <row r="23" spans="1:10" s="7" customFormat="1" ht="168.75" x14ac:dyDescent="0.2">
      <c r="A23" s="14">
        <v>19</v>
      </c>
      <c r="B23" s="32" t="s">
        <v>52</v>
      </c>
      <c r="C23" s="26" t="s">
        <v>54</v>
      </c>
      <c r="D23" s="28" t="s">
        <v>16</v>
      </c>
      <c r="E23" s="25">
        <v>5</v>
      </c>
      <c r="F23" s="23">
        <v>689500</v>
      </c>
      <c r="G23" s="23">
        <f t="shared" si="2"/>
        <v>3447500</v>
      </c>
      <c r="H23" s="23">
        <v>689500</v>
      </c>
      <c r="I23" s="24">
        <f t="shared" si="3"/>
        <v>3447500</v>
      </c>
      <c r="J23" s="24" t="s">
        <v>65</v>
      </c>
    </row>
    <row r="24" spans="1:10" s="7" customFormat="1" ht="123.75" x14ac:dyDescent="0.2">
      <c r="A24" s="14">
        <v>20</v>
      </c>
      <c r="B24" s="32" t="s">
        <v>55</v>
      </c>
      <c r="C24" s="26" t="s">
        <v>56</v>
      </c>
      <c r="D24" s="28" t="s">
        <v>16</v>
      </c>
      <c r="E24" s="25">
        <v>15</v>
      </c>
      <c r="F24" s="23">
        <v>276000</v>
      </c>
      <c r="G24" s="23">
        <f t="shared" si="2"/>
        <v>4140000</v>
      </c>
      <c r="H24" s="23">
        <v>276000</v>
      </c>
      <c r="I24" s="24">
        <f t="shared" si="3"/>
        <v>4140000</v>
      </c>
      <c r="J24" s="24" t="s">
        <v>66</v>
      </c>
    </row>
    <row r="25" spans="1:10" s="7" customFormat="1" ht="204" x14ac:dyDescent="0.2">
      <c r="A25" s="14">
        <v>21</v>
      </c>
      <c r="B25" s="32" t="s">
        <v>57</v>
      </c>
      <c r="C25" s="31" t="s">
        <v>58</v>
      </c>
      <c r="D25" s="30" t="s">
        <v>16</v>
      </c>
      <c r="E25" s="25">
        <v>80</v>
      </c>
      <c r="F25" s="23">
        <v>9800</v>
      </c>
      <c r="G25" s="23">
        <f t="shared" si="2"/>
        <v>784000</v>
      </c>
      <c r="H25" s="23">
        <v>9800</v>
      </c>
      <c r="I25" s="24">
        <f t="shared" si="3"/>
        <v>784000</v>
      </c>
      <c r="J25" s="24" t="s">
        <v>67</v>
      </c>
    </row>
    <row r="26" spans="1:10" x14ac:dyDescent="0.25">
      <c r="A26" s="10"/>
      <c r="B26" s="33" t="s">
        <v>12</v>
      </c>
      <c r="C26" s="11"/>
      <c r="D26" s="11"/>
      <c r="E26" s="11"/>
      <c r="F26" s="11"/>
      <c r="G26" s="18">
        <f>SUM(G5:G25)</f>
        <v>61365265</v>
      </c>
      <c r="H26" s="11"/>
      <c r="I26" s="15"/>
      <c r="J26" s="11"/>
    </row>
    <row r="27" spans="1:10" x14ac:dyDescent="0.25">
      <c r="G27" s="12"/>
      <c r="I27" s="12"/>
    </row>
    <row r="28" spans="1:10" ht="31.5" customHeight="1" x14ac:dyDescent="0.25">
      <c r="B28" s="13" t="s">
        <v>6</v>
      </c>
      <c r="C28" s="9"/>
      <c r="D28" s="13" t="s">
        <v>7</v>
      </c>
    </row>
    <row r="29" spans="1:10" ht="31.5" customHeight="1" x14ac:dyDescent="0.25">
      <c r="B29" s="13" t="s">
        <v>8</v>
      </c>
      <c r="C29" s="9"/>
      <c r="D29" s="13" t="s">
        <v>13</v>
      </c>
    </row>
    <row r="30" spans="1:10" ht="31.5" customHeight="1" x14ac:dyDescent="0.25">
      <c r="B30" s="13"/>
      <c r="C30" s="9"/>
      <c r="D30" s="13" t="s">
        <v>29</v>
      </c>
    </row>
    <row r="31" spans="1:10" ht="31.5" customHeight="1" x14ac:dyDescent="0.25">
      <c r="B31" s="13" t="s">
        <v>9</v>
      </c>
      <c r="C31" s="9"/>
      <c r="D31" s="13" t="s">
        <v>14</v>
      </c>
    </row>
  </sheetData>
  <autoFilter ref="A4:J26" xr:uid="{00000000-0009-0000-0000-000000000000}"/>
  <mergeCells count="11">
    <mergeCell ref="B1:F1"/>
    <mergeCell ref="G3:G4"/>
    <mergeCell ref="A3:A4"/>
    <mergeCell ref="B3:B4"/>
    <mergeCell ref="C3:C4"/>
    <mergeCell ref="D3:D4"/>
    <mergeCell ref="E3:E4"/>
    <mergeCell ref="F3:F4"/>
    <mergeCell ref="G1:J1"/>
    <mergeCell ref="J3:J4"/>
    <mergeCell ref="H3:I3"/>
  </mergeCells>
  <pageMargins left="0" right="0" top="0" bottom="0" header="0" footer="0"/>
  <pageSetup paperSize="9" scale="8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2022-11-28T07:26:12Z</dcterms:modified>
</cp:coreProperties>
</file>