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848B04E6-BE1C-4EB0-A109-B016A09D3C6D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xlnm._FilterDatabase" localSheetId="2" hidden="1">'П 3'!$A$5:$J$9</definedName>
    <definedName name="_xlnm.Print_Area" localSheetId="2">'П 3'!$A$1:$J$19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3" i="1"/>
  <c r="J7" i="3"/>
  <c r="J8" i="3"/>
  <c r="J9" i="3"/>
  <c r="J6" i="3"/>
  <c r="H7" i="3"/>
  <c r="H8" i="3"/>
  <c r="H9" i="3"/>
  <c r="H6" i="3"/>
  <c r="F7" i="3"/>
  <c r="F8" i="3"/>
  <c r="F9" i="3"/>
  <c r="F6" i="3" l="1"/>
</calcChain>
</file>

<file path=xl/sharedStrings.xml><?xml version="1.0" encoding="utf-8"?>
<sst xmlns="http://schemas.openxmlformats.org/spreadsheetml/2006/main" count="91" uniqueCount="63">
  <si>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</si>
  <si>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</si>
  <si>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</si>
  <si>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</si>
  <si>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</si>
  <si>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</si>
  <si>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</si>
  <si>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Квалификационные данные (документы) потенциальных поставщиков:</t>
  </si>
  <si>
    <t>№</t>
  </si>
  <si>
    <t>Наименование документа</t>
  </si>
  <si>
    <t>Ед. изм</t>
  </si>
  <si>
    <t>Сумма</t>
  </si>
  <si>
    <t>Заявка на участие в тендере</t>
  </si>
  <si>
    <t>Устав</t>
  </si>
  <si>
    <t>Письмо об отсутствии аффилированности</t>
  </si>
  <si>
    <t>Председатель комиссии:                                                                  Жакибаев А.К.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</si>
  <si>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</si>
  <si>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</si>
  <si>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Опись документов. Приложение 5</t>
  </si>
  <si>
    <t>Сведения об отсутствии, наличии задолженности с налогового комитета</t>
  </si>
  <si>
    <t>Письмо о соответствии квалификационным требованиям</t>
  </si>
  <si>
    <t>Письмо гарантия</t>
  </si>
  <si>
    <t>Письмо о согласии на расторжении договора закупа</t>
  </si>
  <si>
    <t>Тендерное обеспечение</t>
  </si>
  <si>
    <t>Техническая спецификация. Приложение 2</t>
  </si>
  <si>
    <t>Документы о государственной регистрации лекарственного средства и (или) медицинского изделия</t>
  </si>
  <si>
    <t>штука</t>
  </si>
  <si>
    <t>метр</t>
  </si>
  <si>
    <t>Назальная канюля для взрослых</t>
  </si>
  <si>
    <t>Платежное поручение</t>
  </si>
  <si>
    <t>Регистрационное удостоверение</t>
  </si>
  <si>
    <t>Справка о государственной перерегистрации юридического лица.</t>
  </si>
  <si>
    <t>Талон-уведомление</t>
  </si>
  <si>
    <t>1) ТОО «DIVES»</t>
  </si>
  <si>
    <t xml:space="preserve">Письмо сопутствующие услуги   </t>
  </si>
  <si>
    <t>Заместитель председателя:                                                            Молдабеков Е.Т.</t>
  </si>
  <si>
    <t>ТОО «Global MedPharm»</t>
  </si>
  <si>
    <t>Приложение 1 к протоколу №04-а от 13.02.2023 г.</t>
  </si>
  <si>
    <t xml:space="preserve">Марля медицинская </t>
  </si>
  <si>
    <t>хлопчатобумажная, отбеленная в рулонах. Размер 1000 м х 90см. Состав: 100% хлопок</t>
  </si>
  <si>
    <t xml:space="preserve">Фильтр </t>
  </si>
  <si>
    <t>фильтр трахеостомический</t>
  </si>
  <si>
    <t>для проведения кратковременной и/или длительной кислородной терапии через нос пациента</t>
  </si>
  <si>
    <t>Левокарнитин</t>
  </si>
  <si>
    <t>раствор для инъекций, 200 мг/мл, 5 мл, №5. АТХ код A16AA01</t>
  </si>
  <si>
    <t>ампула</t>
  </si>
  <si>
    <t>Приложение 2 к протоколу №04-а от 13.02.2023 г.</t>
  </si>
  <si>
    <t>Справка о государственной перерегистрации юридического лица</t>
  </si>
  <si>
    <t>Устав ТОО «Нео-Лайф»</t>
  </si>
  <si>
    <t>Приказ «О вступлении в должность»</t>
  </si>
  <si>
    <t>Государственная лицензия на фармацевтическую деятельность c приложением</t>
  </si>
  <si>
    <t>Сведения об отсутствии налоговой задолженности ТОО «Нео-Лайф»</t>
  </si>
  <si>
    <t>Ценовое предложение (Приложение 6)</t>
  </si>
  <si>
    <t>Письмо-гарантия о соответствии квалификационным требованиям, предъявляемые к потенциальному поставщику</t>
  </si>
  <si>
    <t>техническая спецификация (Приложение 2)</t>
  </si>
  <si>
    <t>Письмо-гарантия о соответствии требованиям тендерной документации</t>
  </si>
  <si>
    <t>Сертификат соответсвия продукции</t>
  </si>
  <si>
    <t>2) ТОО «Global MedPharm»</t>
  </si>
  <si>
    <t>Ценовые предложения по лотам №№1,2,3. Приложение 4</t>
  </si>
  <si>
    <t>Приложение 1 к документации</t>
  </si>
  <si>
    <t>Приложение 3 к протоколу итогов №04-а от 13.02.2023 г.</t>
  </si>
  <si>
    <t>ТОО «Нео Лайф»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</si>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</sst>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0"/>
      <color rgb="FF333333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0" borderId="0">
      <alignment horizontal="center"/>
    </xf>
    <xf numFmtId="0" fontId="10" fillId="0" borderId="0"/>
    <xf numFmtId="0" fontId="11" fillId="0" borderId="0"/>
    <xf numFmtId="0" fontId="1" fillId="0" borderId="0">
      <alignment horizontal="center"/>
    </xf>
    <xf numFmtId="0" fontId="11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2" fillId="0" borderId="6" applyNumberFormat="0" applyFill="0" applyAlignment="0" applyProtection="0"/>
    <xf numFmtId="0" fontId="1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47">
    <xf numFmtId="0" fontId="0" fillId="0" borderId="0" xfId="0"/>
    <xf numFmtId="0" fontId="5" fillId="33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7" fontId="6" fillId="0" borderId="0" xfId="60" applyNumberFormat="1" applyFont="1" applyFill="1" applyAlignment="1" applyProtection="1">
      <alignment horizontal="center" vertical="center" wrapText="1"/>
    </xf>
    <xf numFmtId="165" fontId="6" fillId="0" borderId="0" xfId="60" applyFont="1" applyFill="1" applyAlignment="1" applyProtection="1">
      <alignment horizontal="center" vertical="center" wrapText="1"/>
    </xf>
    <xf numFmtId="0" fontId="13" fillId="33" borderId="0" xfId="0" applyFont="1" applyFill="1" applyAlignment="1">
      <alignment vertical="center" wrapText="1"/>
    </xf>
    <xf numFmtId="165" fontId="13" fillId="33" borderId="10" xfId="6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wrapText="1"/>
    </xf>
    <xf numFmtId="167" fontId="6" fillId="0" borderId="0" xfId="60" applyNumberFormat="1" applyFont="1" applyAlignment="1">
      <alignment horizontal="center" wrapText="1"/>
    </xf>
    <xf numFmtId="165" fontId="6" fillId="0" borderId="0" xfId="60" applyFont="1" applyAlignment="1">
      <alignment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36" fillId="0" borderId="0" xfId="0" applyFont="1"/>
    <xf numFmtId="0" fontId="5" fillId="33" borderId="0" xfId="0" applyFont="1" applyFill="1" applyAlignment="1">
      <alignment horizontal="center" vertical="center"/>
    </xf>
    <xf numFmtId="0" fontId="8" fillId="33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4" fontId="37" fillId="0" borderId="10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168" fontId="8" fillId="33" borderId="10" xfId="64" applyNumberFormat="1" applyFont="1" applyFill="1" applyBorder="1" applyAlignment="1">
      <alignment horizontal="center" vertical="center"/>
    </xf>
    <xf numFmtId="168" fontId="6" fillId="0" borderId="10" xfId="64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 wrapText="1"/>
    </xf>
    <xf numFmtId="4" fontId="8" fillId="33" borderId="1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3" fillId="0" borderId="11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5" fontId="13" fillId="33" borderId="14" xfId="60" applyFont="1" applyFill="1" applyBorder="1" applyAlignment="1" applyProtection="1">
      <alignment horizontal="center" vertical="center" wrapText="1"/>
    </xf>
    <xf numFmtId="165" fontId="13" fillId="33" borderId="15" xfId="60" applyFont="1" applyFill="1" applyBorder="1" applyAlignment="1" applyProtection="1">
      <alignment horizontal="center" vertical="center" wrapText="1"/>
    </xf>
    <xf numFmtId="165" fontId="13" fillId="33" borderId="12" xfId="60" applyFont="1" applyFill="1" applyBorder="1" applyAlignment="1" applyProtection="1">
      <alignment horizontal="center" vertical="center" wrapText="1"/>
    </xf>
    <xf numFmtId="165" fontId="13" fillId="33" borderId="13" xfId="60" applyFont="1" applyFill="1" applyBorder="1" applyAlignment="1" applyProtection="1">
      <alignment horizontal="center" vertical="center" wrapText="1"/>
    </xf>
    <xf numFmtId="0" fontId="13" fillId="33" borderId="12" xfId="42" applyFont="1" applyFill="1" applyBorder="1" applyAlignment="1">
      <alignment horizontal="center" vertical="center" wrapText="1"/>
    </xf>
    <xf numFmtId="0" fontId="13" fillId="33" borderId="13" xfId="42" applyFont="1" applyFill="1" applyBorder="1" applyAlignment="1">
      <alignment horizontal="center" vertical="center" wrapText="1"/>
    </xf>
    <xf numFmtId="167" fontId="13" fillId="33" borderId="12" xfId="60" applyNumberFormat="1" applyFont="1" applyFill="1" applyBorder="1" applyAlignment="1" applyProtection="1">
      <alignment horizontal="center" vertical="center" wrapText="1"/>
    </xf>
    <xf numFmtId="167" fontId="13" fillId="33" borderId="13" xfId="60" applyNumberFormat="1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zoomScaleNormal="100" workbookViewId="0">
      <selection activeCell="G3" sqref="G3:G6"/>
    </sheetView>
  </sheetViews>
  <sheetFormatPr defaultRowHeight="15" x14ac:dyDescent="0.25"/>
  <cols>
    <col min="1" max="1" width="5.28515625" customWidth="1"/>
    <col min="2" max="2" width="18.28515625" customWidth="1"/>
    <col min="3" max="3" width="121.85546875" customWidth="1"/>
    <col min="4" max="4" width="11.7109375" customWidth="1"/>
    <col min="5" max="6" width="8.7109375" bestFit="1" customWidth="1"/>
    <col min="7" max="7" width="11" bestFit="1" customWidth="1"/>
  </cols>
  <sheetData>
    <row r="1" spans="1:7" x14ac:dyDescent="0.25">
      <c r="A1" s="36" t="s">
        <v>37</v>
      </c>
      <c r="B1" s="36"/>
      <c r="C1" s="36"/>
      <c r="D1" s="36"/>
      <c r="E1" s="36"/>
      <c r="F1" s="36"/>
      <c r="G1" s="36"/>
    </row>
    <row r="2" spans="1:7" ht="38.2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x14ac:dyDescent="0.25">
      <c r="A3" s="1">
        <v>1</v>
      </c>
      <c r="B3" s="30" t="s">
        <v>38</v>
      </c>
      <c r="C3" s="30" t="s">
        <v>39</v>
      </c>
      <c r="D3" s="31" t="s">
        <v>27</v>
      </c>
      <c r="E3" s="32">
        <v>100000</v>
      </c>
      <c r="F3" s="32">
        <v>250</v>
      </c>
      <c r="G3" s="21">
        <f>F3*E3</f>
        <v>25000000</v>
      </c>
    </row>
    <row r="4" spans="1:7" x14ac:dyDescent="0.25">
      <c r="A4" s="1">
        <v>2</v>
      </c>
      <c r="B4" s="30" t="s">
        <v>40</v>
      </c>
      <c r="C4" s="30" t="s">
        <v>41</v>
      </c>
      <c r="D4" s="31" t="s">
        <v>26</v>
      </c>
      <c r="E4" s="32">
        <v>40</v>
      </c>
      <c r="F4" s="32">
        <v>8750</v>
      </c>
      <c r="G4" s="21">
        <f t="shared" ref="G4:G6" si="0">F4*E4</f>
        <v>350000</v>
      </c>
    </row>
    <row r="5" spans="1:7" ht="25.5" x14ac:dyDescent="0.25">
      <c r="A5" s="1">
        <v>3</v>
      </c>
      <c r="B5" s="30" t="s">
        <v>28</v>
      </c>
      <c r="C5" s="30" t="s">
        <v>42</v>
      </c>
      <c r="D5" s="31" t="s">
        <v>26</v>
      </c>
      <c r="E5" s="32">
        <v>2000</v>
      </c>
      <c r="F5" s="32">
        <v>1050</v>
      </c>
      <c r="G5" s="21">
        <f t="shared" si="0"/>
        <v>2100000</v>
      </c>
    </row>
    <row r="6" spans="1:7" x14ac:dyDescent="0.25">
      <c r="A6" s="1">
        <v>4</v>
      </c>
      <c r="B6" s="30" t="s">
        <v>43</v>
      </c>
      <c r="C6" s="30" t="s">
        <v>44</v>
      </c>
      <c r="D6" s="31" t="s">
        <v>45</v>
      </c>
      <c r="E6" s="32">
        <v>21100</v>
      </c>
      <c r="F6" s="32">
        <v>949.3</v>
      </c>
      <c r="G6" s="21">
        <f t="shared" si="0"/>
        <v>20030230</v>
      </c>
    </row>
    <row r="7" spans="1:7" x14ac:dyDescent="0.25">
      <c r="A7" s="18"/>
      <c r="B7" s="19"/>
      <c r="C7" s="20"/>
      <c r="D7" s="33"/>
      <c r="E7" s="34"/>
      <c r="F7" s="35"/>
      <c r="G7" s="35"/>
    </row>
    <row r="8" spans="1:7" x14ac:dyDescent="0.25">
      <c r="A8" s="18"/>
      <c r="B8" s="19"/>
      <c r="C8" s="20"/>
      <c r="D8" s="33"/>
      <c r="E8" s="34"/>
      <c r="F8" s="35"/>
      <c r="G8" s="35"/>
    </row>
    <row r="9" spans="1:7" x14ac:dyDescent="0.25">
      <c r="A9" s="18"/>
      <c r="B9" s="19"/>
      <c r="C9" s="20"/>
      <c r="D9" s="33"/>
      <c r="E9" s="34"/>
      <c r="F9" s="35"/>
      <c r="G9" s="35"/>
    </row>
    <row r="10" spans="1:7" ht="15.75" x14ac:dyDescent="0.25">
      <c r="C10" s="16" t="s">
        <v>15</v>
      </c>
      <c r="D10" s="16"/>
    </row>
    <row r="11" spans="1:7" ht="15.75" x14ac:dyDescent="0.25">
      <c r="C11" s="17"/>
      <c r="D11" s="17"/>
    </row>
    <row r="12" spans="1:7" ht="15.75" x14ac:dyDescent="0.25">
      <c r="C12" s="16" t="s">
        <v>35</v>
      </c>
      <c r="D12" s="16"/>
    </row>
    <row r="13" spans="1:7" ht="15.75" x14ac:dyDescent="0.25">
      <c r="C13" s="16"/>
      <c r="D13" s="17"/>
    </row>
    <row r="14" spans="1:7" ht="15.75" x14ac:dyDescent="0.25">
      <c r="C14" s="16" t="s">
        <v>16</v>
      </c>
      <c r="D14" s="16"/>
    </row>
    <row r="15" spans="1:7" ht="15.75" x14ac:dyDescent="0.25">
      <c r="C15" s="16"/>
      <c r="D15" s="17"/>
    </row>
    <row r="16" spans="1:7" ht="15.75" x14ac:dyDescent="0.25">
      <c r="C16" s="16" t="s">
        <v>17</v>
      </c>
      <c r="D16" s="16"/>
    </row>
  </sheetData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7"/>
  <sheetViews>
    <sheetView topLeftCell="A10" zoomScaleNormal="100" workbookViewId="0">
      <selection activeCell="A38" sqref="A38:XFD39"/>
    </sheetView>
  </sheetViews>
  <sheetFormatPr defaultRowHeight="12.75" x14ac:dyDescent="0.2"/>
  <cols>
    <col min="1" max="1" width="6.7109375" style="22" customWidth="1"/>
    <col min="2" max="2" width="91.85546875" style="22" customWidth="1"/>
    <col min="3" max="16384" width="9.140625" style="22"/>
  </cols>
  <sheetData>
    <row r="1" spans="1:2" x14ac:dyDescent="0.2">
      <c r="A1" s="37" t="s">
        <v>46</v>
      </c>
      <c r="B1" s="38"/>
    </row>
    <row r="2" spans="1:2" s="23" customFormat="1" ht="18.75" customHeight="1" x14ac:dyDescent="0.25">
      <c r="A2" s="23" t="s">
        <v>7</v>
      </c>
    </row>
    <row r="4" spans="1:2" x14ac:dyDescent="0.2">
      <c r="A4" s="22" t="s">
        <v>33</v>
      </c>
    </row>
    <row r="5" spans="1:2" x14ac:dyDescent="0.2">
      <c r="A5" s="24" t="s">
        <v>8</v>
      </c>
      <c r="B5" s="25" t="s">
        <v>9</v>
      </c>
    </row>
    <row r="6" spans="1:2" x14ac:dyDescent="0.2">
      <c r="A6" s="24">
        <v>1</v>
      </c>
      <c r="B6" s="25" t="s">
        <v>12</v>
      </c>
    </row>
    <row r="7" spans="1:2" x14ac:dyDescent="0.2">
      <c r="A7" s="24">
        <v>2</v>
      </c>
      <c r="B7" s="25" t="s">
        <v>47</v>
      </c>
    </row>
    <row r="8" spans="1:2" x14ac:dyDescent="0.2">
      <c r="A8" s="24">
        <v>3</v>
      </c>
      <c r="B8" s="25" t="s">
        <v>48</v>
      </c>
    </row>
    <row r="9" spans="1:2" x14ac:dyDescent="0.2">
      <c r="A9" s="24">
        <v>4</v>
      </c>
      <c r="B9" s="25" t="s">
        <v>49</v>
      </c>
    </row>
    <row r="10" spans="1:2" x14ac:dyDescent="0.2">
      <c r="A10" s="24">
        <v>5</v>
      </c>
      <c r="B10" s="25" t="s">
        <v>50</v>
      </c>
    </row>
    <row r="11" spans="1:2" x14ac:dyDescent="0.2">
      <c r="A11" s="24">
        <v>6</v>
      </c>
      <c r="B11" s="25" t="s">
        <v>51</v>
      </c>
    </row>
    <row r="12" spans="1:2" x14ac:dyDescent="0.2">
      <c r="A12" s="24">
        <v>7</v>
      </c>
      <c r="B12" s="25" t="s">
        <v>52</v>
      </c>
    </row>
    <row r="13" spans="1:2" ht="25.5" x14ac:dyDescent="0.2">
      <c r="A13" s="24">
        <v>8</v>
      </c>
      <c r="B13" s="25" t="s">
        <v>53</v>
      </c>
    </row>
    <row r="14" spans="1:2" x14ac:dyDescent="0.2">
      <c r="A14" s="24">
        <v>9</v>
      </c>
      <c r="B14" s="25" t="s">
        <v>54</v>
      </c>
    </row>
    <row r="15" spans="1:2" x14ac:dyDescent="0.2">
      <c r="A15" s="24">
        <v>10</v>
      </c>
      <c r="B15" s="25" t="s">
        <v>55</v>
      </c>
    </row>
    <row r="16" spans="1:2" x14ac:dyDescent="0.2">
      <c r="A16" s="24">
        <v>11</v>
      </c>
      <c r="B16" s="25" t="s">
        <v>56</v>
      </c>
    </row>
    <row r="17" spans="1:2" x14ac:dyDescent="0.2">
      <c r="A17" s="24">
        <v>12</v>
      </c>
      <c r="B17" s="25" t="s">
        <v>30</v>
      </c>
    </row>
    <row r="18" spans="1:2" x14ac:dyDescent="0.2">
      <c r="A18" s="24">
        <v>13</v>
      </c>
      <c r="B18" s="25" t="s">
        <v>29</v>
      </c>
    </row>
    <row r="20" spans="1:2" x14ac:dyDescent="0.2">
      <c r="A20" s="22" t="s">
        <v>57</v>
      </c>
    </row>
    <row r="21" spans="1:2" x14ac:dyDescent="0.2">
      <c r="A21" s="27" t="s">
        <v>8</v>
      </c>
      <c r="B21" s="26" t="s">
        <v>9</v>
      </c>
    </row>
    <row r="22" spans="1:2" x14ac:dyDescent="0.2">
      <c r="A22" s="27">
        <v>1</v>
      </c>
      <c r="B22" s="26" t="s">
        <v>18</v>
      </c>
    </row>
    <row r="23" spans="1:2" x14ac:dyDescent="0.2">
      <c r="A23" s="27">
        <v>2</v>
      </c>
      <c r="B23" s="26" t="s">
        <v>12</v>
      </c>
    </row>
    <row r="24" spans="1:2" x14ac:dyDescent="0.2">
      <c r="A24" s="27">
        <v>3</v>
      </c>
      <c r="B24" s="26" t="s">
        <v>31</v>
      </c>
    </row>
    <row r="25" spans="1:2" x14ac:dyDescent="0.2">
      <c r="A25" s="27">
        <v>4</v>
      </c>
      <c r="B25" s="26" t="s">
        <v>13</v>
      </c>
    </row>
    <row r="26" spans="1:2" x14ac:dyDescent="0.2">
      <c r="A26" s="27">
        <v>5</v>
      </c>
      <c r="B26" s="26" t="s">
        <v>32</v>
      </c>
    </row>
    <row r="27" spans="1:2" x14ac:dyDescent="0.2">
      <c r="A27" s="27">
        <v>6</v>
      </c>
      <c r="B27" s="26" t="s">
        <v>19</v>
      </c>
    </row>
    <row r="28" spans="1:2" x14ac:dyDescent="0.2">
      <c r="A28" s="27">
        <v>7</v>
      </c>
      <c r="B28" s="26" t="s">
        <v>20</v>
      </c>
    </row>
    <row r="29" spans="1:2" x14ac:dyDescent="0.2">
      <c r="A29" s="27">
        <v>8</v>
      </c>
      <c r="B29" s="26" t="s">
        <v>21</v>
      </c>
    </row>
    <row r="30" spans="1:2" x14ac:dyDescent="0.2">
      <c r="A30" s="27">
        <v>9</v>
      </c>
      <c r="B30" s="26" t="s">
        <v>14</v>
      </c>
    </row>
    <row r="31" spans="1:2" x14ac:dyDescent="0.2">
      <c r="A31" s="27">
        <v>10</v>
      </c>
      <c r="B31" s="26" t="s">
        <v>22</v>
      </c>
    </row>
    <row r="32" spans="1:2" x14ac:dyDescent="0.2">
      <c r="A32" s="27">
        <v>11</v>
      </c>
      <c r="B32" s="26" t="s">
        <v>34</v>
      </c>
    </row>
    <row r="33" spans="1:2" x14ac:dyDescent="0.2">
      <c r="A33" s="27">
        <v>12</v>
      </c>
      <c r="B33" s="26" t="s">
        <v>58</v>
      </c>
    </row>
    <row r="34" spans="1:2" x14ac:dyDescent="0.2">
      <c r="A34" s="27">
        <v>13</v>
      </c>
      <c r="B34" s="26" t="s">
        <v>59</v>
      </c>
    </row>
    <row r="35" spans="1:2" x14ac:dyDescent="0.2">
      <c r="A35" s="27">
        <v>14</v>
      </c>
      <c r="B35" s="26" t="s">
        <v>23</v>
      </c>
    </row>
    <row r="36" spans="1:2" x14ac:dyDescent="0.2">
      <c r="A36" s="27">
        <v>15</v>
      </c>
      <c r="B36" s="26" t="s">
        <v>24</v>
      </c>
    </row>
    <row r="37" spans="1:2" x14ac:dyDescent="0.2">
      <c r="A37" s="27">
        <v>16</v>
      </c>
      <c r="B37" s="26" t="s">
        <v>25</v>
      </c>
    </row>
    <row r="41" spans="1:2" ht="15.75" x14ac:dyDescent="0.25">
      <c r="B41" s="16" t="s">
        <v>15</v>
      </c>
    </row>
    <row r="42" spans="1:2" ht="15.75" x14ac:dyDescent="0.25">
      <c r="B42" s="17"/>
    </row>
    <row r="43" spans="1:2" ht="15.75" x14ac:dyDescent="0.25">
      <c r="B43" s="16" t="s">
        <v>35</v>
      </c>
    </row>
    <row r="44" spans="1:2" ht="15.75" x14ac:dyDescent="0.25">
      <c r="B44" s="16"/>
    </row>
    <row r="45" spans="1:2" ht="15.75" x14ac:dyDescent="0.25">
      <c r="B45" s="16" t="s">
        <v>16</v>
      </c>
    </row>
    <row r="46" spans="1:2" ht="15.75" x14ac:dyDescent="0.25">
      <c r="B46" s="16"/>
    </row>
    <row r="47" spans="1:2" ht="15.75" x14ac:dyDescent="0.25">
      <c r="B47" s="16" t="s">
        <v>17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tabSelected="1" zoomScaleNormal="100" workbookViewId="0">
      <pane ySplit="5" topLeftCell="A6" activePane="bottomLeft" state="frozen"/>
      <selection pane="bottomLeft" activeCell="C22" sqref="C22"/>
    </sheetView>
  </sheetViews>
  <sheetFormatPr defaultColWidth="10.7109375" defaultRowHeight="11.25" x14ac:dyDescent="0.2"/>
  <cols>
    <col min="1" max="1" width="10.7109375" style="4"/>
    <col min="2" max="2" width="29.42578125" style="4" customWidth="1"/>
    <col min="3" max="3" width="10.7109375" style="10"/>
    <col min="4" max="4" width="10.7109375" style="11"/>
    <col min="5" max="5" width="10.7109375" style="12"/>
    <col min="6" max="6" width="13" style="12" customWidth="1"/>
    <col min="7" max="7" width="10.7109375" style="12"/>
    <col min="8" max="8" width="11.28515625" style="12" bestFit="1" customWidth="1"/>
    <col min="9" max="9" width="10.7109375" style="12"/>
    <col min="10" max="10" width="11.42578125" style="12" customWidth="1"/>
    <col min="11" max="16384" width="10.7109375" style="10"/>
  </cols>
  <sheetData>
    <row r="1" spans="1:10" s="5" customFormat="1" x14ac:dyDescent="0.25">
      <c r="A1" s="4"/>
      <c r="B1" s="4"/>
      <c r="C1" s="15"/>
      <c r="D1" s="15"/>
      <c r="E1" s="15"/>
      <c r="G1" s="13"/>
      <c r="H1" s="13"/>
      <c r="I1" s="13"/>
      <c r="J1" s="14" t="s">
        <v>60</v>
      </c>
    </row>
    <row r="2" spans="1:10" s="5" customFormat="1" x14ac:dyDescent="0.25">
      <c r="A2" s="4"/>
      <c r="B2" s="4"/>
      <c r="C2" s="4"/>
      <c r="D2" s="6"/>
      <c r="E2" s="7"/>
      <c r="F2" s="7"/>
      <c r="G2" s="7"/>
      <c r="H2" s="7"/>
      <c r="I2" s="7"/>
      <c r="J2" s="7"/>
    </row>
    <row r="3" spans="1:10" s="8" customFormat="1" ht="23.25" customHeight="1" x14ac:dyDescent="0.25">
      <c r="A3" s="43" t="s">
        <v>0</v>
      </c>
      <c r="B3" s="43" t="s">
        <v>1</v>
      </c>
      <c r="C3" s="43" t="s">
        <v>10</v>
      </c>
      <c r="D3" s="45" t="s">
        <v>4</v>
      </c>
      <c r="E3" s="41" t="s">
        <v>5</v>
      </c>
      <c r="F3" s="41" t="s">
        <v>6</v>
      </c>
      <c r="G3" s="39" t="s">
        <v>61</v>
      </c>
      <c r="H3" s="40"/>
      <c r="I3" s="39" t="s">
        <v>36</v>
      </c>
      <c r="J3" s="40"/>
    </row>
    <row r="4" spans="1:10" s="8" customFormat="1" ht="21.75" customHeight="1" x14ac:dyDescent="0.25">
      <c r="A4" s="44"/>
      <c r="B4" s="44"/>
      <c r="C4" s="44"/>
      <c r="D4" s="46"/>
      <c r="E4" s="42"/>
      <c r="F4" s="42"/>
      <c r="G4" s="9" t="s">
        <v>5</v>
      </c>
      <c r="H4" s="9" t="s">
        <v>11</v>
      </c>
      <c r="I4" s="9" t="s">
        <v>5</v>
      </c>
      <c r="J4" s="9" t="s">
        <v>11</v>
      </c>
    </row>
    <row r="5" spans="1:10" s="8" customFormat="1" ht="10.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</row>
    <row r="6" spans="1:10" ht="12.75" x14ac:dyDescent="0.2">
      <c r="A6" s="1">
        <v>1</v>
      </c>
      <c r="B6" s="30" t="s">
        <v>38</v>
      </c>
      <c r="C6" s="31" t="s">
        <v>27</v>
      </c>
      <c r="D6" s="32">
        <v>100000</v>
      </c>
      <c r="E6" s="32">
        <v>250</v>
      </c>
      <c r="F6" s="28">
        <f>E6*D6</f>
        <v>25000000</v>
      </c>
      <c r="G6" s="29"/>
      <c r="H6" s="29">
        <f>G6*D6</f>
        <v>0</v>
      </c>
      <c r="I6" s="29">
        <v>250</v>
      </c>
      <c r="J6" s="29">
        <f>I6*D6</f>
        <v>25000000</v>
      </c>
    </row>
    <row r="7" spans="1:10" ht="12.75" x14ac:dyDescent="0.2">
      <c r="A7" s="1">
        <v>2</v>
      </c>
      <c r="B7" s="30" t="s">
        <v>40</v>
      </c>
      <c r="C7" s="31" t="s">
        <v>26</v>
      </c>
      <c r="D7" s="32">
        <v>40</v>
      </c>
      <c r="E7" s="32">
        <v>8750</v>
      </c>
      <c r="F7" s="28">
        <f t="shared" ref="F7:F9" si="0">E7*D7</f>
        <v>350000</v>
      </c>
      <c r="G7" s="29"/>
      <c r="H7" s="29">
        <f>G7*D7</f>
        <v>0</v>
      </c>
      <c r="I7" s="29">
        <v>8750</v>
      </c>
      <c r="J7" s="29">
        <f>I7*D7</f>
        <v>350000</v>
      </c>
    </row>
    <row r="8" spans="1:10" ht="12.75" x14ac:dyDescent="0.2">
      <c r="A8" s="1">
        <v>3</v>
      </c>
      <c r="B8" s="30" t="s">
        <v>28</v>
      </c>
      <c r="C8" s="31" t="s">
        <v>26</v>
      </c>
      <c r="D8" s="32">
        <v>2000</v>
      </c>
      <c r="E8" s="32">
        <v>1050</v>
      </c>
      <c r="F8" s="28">
        <f t="shared" si="0"/>
        <v>2100000</v>
      </c>
      <c r="G8" s="29"/>
      <c r="H8" s="29">
        <f>G8*D8</f>
        <v>0</v>
      </c>
      <c r="I8" s="29">
        <v>1050</v>
      </c>
      <c r="J8" s="29">
        <f>I8*D8</f>
        <v>2100000</v>
      </c>
    </row>
    <row r="9" spans="1:10" ht="12.75" x14ac:dyDescent="0.2">
      <c r="A9" s="1">
        <v>4</v>
      </c>
      <c r="B9" s="30" t="s">
        <v>43</v>
      </c>
      <c r="C9" s="31" t="s">
        <v>45</v>
      </c>
      <c r="D9" s="32">
        <v>21100</v>
      </c>
      <c r="E9" s="32">
        <v>949.3</v>
      </c>
      <c r="F9" s="28">
        <f t="shared" si="0"/>
        <v>20030230</v>
      </c>
      <c r="G9" s="29">
        <v>948</v>
      </c>
      <c r="H9" s="29">
        <f>G9*D9</f>
        <v>20002800</v>
      </c>
      <c r="I9" s="29"/>
      <c r="J9" s="29">
        <f>I9*D9</f>
        <v>0</v>
      </c>
    </row>
    <row r="13" spans="1:10" ht="15.75" x14ac:dyDescent="0.25">
      <c r="B13" s="16" t="s">
        <v>15</v>
      </c>
    </row>
    <row r="14" spans="1:10" ht="15.75" x14ac:dyDescent="0.25">
      <c r="B14" s="17"/>
    </row>
    <row r="15" spans="1:10" ht="15.75" x14ac:dyDescent="0.25">
      <c r="B15" s="16" t="s">
        <v>35</v>
      </c>
    </row>
    <row r="16" spans="1:10" ht="15.75" x14ac:dyDescent="0.25">
      <c r="B16" s="16"/>
    </row>
    <row r="17" spans="2:3" ht="15.75" x14ac:dyDescent="0.25">
      <c r="B17" s="16" t="s">
        <v>16</v>
      </c>
    </row>
    <row r="18" spans="2:3" ht="15.75" x14ac:dyDescent="0.25">
      <c r="B18" s="16"/>
    </row>
    <row r="19" spans="2:3" ht="15.75" x14ac:dyDescent="0.25">
      <c r="B19" s="16" t="s">
        <v>17</v>
      </c>
    </row>
    <row r="22" spans="2:3" x14ac:dyDescent="0.2">
      <c r="C22" s="10" t="s">
        <v>62</v>
      </c>
    </row>
  </sheetData>
  <autoFilter ref="A5:J9" xr:uid="{00000000-0009-0000-0000-000002000000}"/>
  <mergeCells count="8">
    <mergeCell ref="I3:J3"/>
    <mergeCell ref="F3:F4"/>
    <mergeCell ref="A3:A4"/>
    <mergeCell ref="C3:C4"/>
    <mergeCell ref="D3:D4"/>
    <mergeCell ref="E3:E4"/>
    <mergeCell ref="G3:H3"/>
    <mergeCell ref="B3:B4"/>
  </mergeCells>
  <pageMargins left="0.82677165354330717" right="0.23622047244094491" top="0.74803149606299213" bottom="0.74803149606299213" header="0.31496062992125984" footer="0.31496062992125984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2023-02-13T08:56:59Z</dcterms:modified>
</cp:coreProperties>
</file>