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defaultThemeVersion="124226"/>
  <xr:revisionPtr revIDLastSave="0" documentId="13_ncr:1_{C3C9ABED-04B8-4458-B46F-84AA99FEC1ED}" xr6:coauthVersionLast="47" xr6:coauthVersionMax="47" xr10:uidLastSave="{00000000-0000-0000-0000-000000000000}"/>
  <bookViews>
    <workbookView xWindow="-120" yWindow="-120" windowWidth="24240" windowHeight="13140" activeTab="2" xr2:uid="{00000000-000D-0000-FFFF-FFFF00000000}"/>
  </bookViews>
  <sheets>
    <sheet name="П 1" sheetId="1" r:id="rId1"/>
    <sheet name="П 2" sheetId="2" r:id="rId2"/>
    <sheet name="П 3" sheetId="3" r:id="rId3"/>
  </sheets>
  <definedNames>
    <definedName name="_Hlk26220328" localSheetId="1">'П 2'!$B$414</definedName>
    <definedName name="_Hlk26275453" localSheetId="1">'П 2'!$B$114</definedName>
    <definedName name="_xlnm._FilterDatabase" localSheetId="0" hidden="1">'П 1'!$A$3:$P$100</definedName>
    <definedName name="_xlnm._FilterDatabase" localSheetId="2" hidden="1">'П 3'!$A$5:$AN$103</definedName>
    <definedName name="_xlnm.Print_Area" localSheetId="2">'П 3'!$A$1:$AN$116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7" i="3" l="1"/>
  <c r="AN8" i="3"/>
  <c r="AN9" i="3"/>
  <c r="AN10" i="3"/>
  <c r="AN11" i="3"/>
  <c r="AN12" i="3"/>
  <c r="AN13" i="3"/>
  <c r="AN14" i="3"/>
  <c r="AN15" i="3"/>
  <c r="AN16" i="3"/>
  <c r="AN17" i="3"/>
  <c r="AN18" i="3"/>
  <c r="AN19" i="3"/>
  <c r="AN20" i="3"/>
  <c r="AN21" i="3"/>
  <c r="AN22" i="3"/>
  <c r="AN23" i="3"/>
  <c r="AN24" i="3"/>
  <c r="AN25" i="3"/>
  <c r="AN26" i="3"/>
  <c r="AN27" i="3"/>
  <c r="AN28" i="3"/>
  <c r="AN29" i="3"/>
  <c r="AN30" i="3"/>
  <c r="AN31" i="3"/>
  <c r="AN32" i="3"/>
  <c r="AN33" i="3"/>
  <c r="AN34" i="3"/>
  <c r="AN35" i="3"/>
  <c r="AN36" i="3"/>
  <c r="AN37" i="3"/>
  <c r="AN38" i="3"/>
  <c r="AN39" i="3"/>
  <c r="AN40" i="3"/>
  <c r="AN41" i="3"/>
  <c r="AN42" i="3"/>
  <c r="AN43" i="3"/>
  <c r="AN44" i="3"/>
  <c r="AN45" i="3"/>
  <c r="AN46" i="3"/>
  <c r="AN47" i="3"/>
  <c r="AN48" i="3"/>
  <c r="AN49" i="3"/>
  <c r="AN50" i="3"/>
  <c r="AN51" i="3"/>
  <c r="AN52" i="3"/>
  <c r="AN53" i="3"/>
  <c r="AN54" i="3"/>
  <c r="AN55" i="3"/>
  <c r="AN56" i="3"/>
  <c r="AN57" i="3"/>
  <c r="AN58" i="3"/>
  <c r="AN59" i="3"/>
  <c r="AN60" i="3"/>
  <c r="AN61" i="3"/>
  <c r="AN62" i="3"/>
  <c r="AN63" i="3"/>
  <c r="AN64" i="3"/>
  <c r="AN65" i="3"/>
  <c r="AN66" i="3"/>
  <c r="AN67" i="3"/>
  <c r="AN68" i="3"/>
  <c r="AN69" i="3"/>
  <c r="AN70" i="3"/>
  <c r="AN71" i="3"/>
  <c r="AN72" i="3"/>
  <c r="AN73" i="3"/>
  <c r="AN74" i="3"/>
  <c r="AN75" i="3"/>
  <c r="AN76" i="3"/>
  <c r="AN77" i="3"/>
  <c r="AN78" i="3"/>
  <c r="AN79" i="3"/>
  <c r="AN80" i="3"/>
  <c r="AN81" i="3"/>
  <c r="AN82" i="3"/>
  <c r="AN83" i="3"/>
  <c r="AN84" i="3"/>
  <c r="AN85" i="3"/>
  <c r="AN86" i="3"/>
  <c r="AN87" i="3"/>
  <c r="AN88" i="3"/>
  <c r="AN89" i="3"/>
  <c r="AN90" i="3"/>
  <c r="AN91" i="3"/>
  <c r="AN92" i="3"/>
  <c r="AN93" i="3"/>
  <c r="AN94" i="3"/>
  <c r="AN95" i="3"/>
  <c r="AN96" i="3"/>
  <c r="AN97" i="3"/>
  <c r="AN98" i="3"/>
  <c r="AN99" i="3"/>
  <c r="AN100" i="3"/>
  <c r="AN101" i="3"/>
  <c r="AN102" i="3"/>
  <c r="AN6" i="3"/>
  <c r="AL7" i="3"/>
  <c r="AL8" i="3"/>
  <c r="AL9" i="3"/>
  <c r="AL10" i="3"/>
  <c r="AL11" i="3"/>
  <c r="AL12" i="3"/>
  <c r="AL13" i="3"/>
  <c r="AL14" i="3"/>
  <c r="AL15" i="3"/>
  <c r="AL16" i="3"/>
  <c r="AL17" i="3"/>
  <c r="AL18" i="3"/>
  <c r="AL19" i="3"/>
  <c r="AL20" i="3"/>
  <c r="AL21" i="3"/>
  <c r="AL22" i="3"/>
  <c r="AL23" i="3"/>
  <c r="AL24" i="3"/>
  <c r="AL25" i="3"/>
  <c r="AL26" i="3"/>
  <c r="AL27" i="3"/>
  <c r="AL28" i="3"/>
  <c r="AL29" i="3"/>
  <c r="AL30" i="3"/>
  <c r="AL31" i="3"/>
  <c r="AL32" i="3"/>
  <c r="AL33" i="3"/>
  <c r="AL34" i="3"/>
  <c r="AL35" i="3"/>
  <c r="AL36" i="3"/>
  <c r="AL37" i="3"/>
  <c r="AL38" i="3"/>
  <c r="AL39" i="3"/>
  <c r="AL40" i="3"/>
  <c r="AL41" i="3"/>
  <c r="AL42" i="3"/>
  <c r="AL43" i="3"/>
  <c r="AL44" i="3"/>
  <c r="AL45" i="3"/>
  <c r="AL46" i="3"/>
  <c r="AL47" i="3"/>
  <c r="AL48" i="3"/>
  <c r="AL49" i="3"/>
  <c r="AL50" i="3"/>
  <c r="AL51" i="3"/>
  <c r="AL52" i="3"/>
  <c r="AL53" i="3"/>
  <c r="AL54" i="3"/>
  <c r="AL55" i="3"/>
  <c r="AL56" i="3"/>
  <c r="AL57" i="3"/>
  <c r="AL58" i="3"/>
  <c r="AL59" i="3"/>
  <c r="AL60" i="3"/>
  <c r="AL61" i="3"/>
  <c r="AL62" i="3"/>
  <c r="AL63" i="3"/>
  <c r="AL64" i="3"/>
  <c r="AL65" i="3"/>
  <c r="AL66" i="3"/>
  <c r="AL67" i="3"/>
  <c r="AL68" i="3"/>
  <c r="AL69" i="3"/>
  <c r="AL70" i="3"/>
  <c r="AL71" i="3"/>
  <c r="AL72" i="3"/>
  <c r="AL73" i="3"/>
  <c r="AL74" i="3"/>
  <c r="AL75" i="3"/>
  <c r="AL76" i="3"/>
  <c r="AL77" i="3"/>
  <c r="AL78" i="3"/>
  <c r="AL79" i="3"/>
  <c r="AL80" i="3"/>
  <c r="AL81" i="3"/>
  <c r="AL82" i="3"/>
  <c r="AL83" i="3"/>
  <c r="AL84" i="3"/>
  <c r="AL85" i="3"/>
  <c r="AL86" i="3"/>
  <c r="AL87" i="3"/>
  <c r="AL88" i="3"/>
  <c r="AL89" i="3"/>
  <c r="AL90" i="3"/>
  <c r="AL91" i="3"/>
  <c r="AL92" i="3"/>
  <c r="AL93" i="3"/>
  <c r="AL94" i="3"/>
  <c r="AL95" i="3"/>
  <c r="AL96" i="3"/>
  <c r="AL97" i="3"/>
  <c r="AL98" i="3"/>
  <c r="AL99" i="3"/>
  <c r="AL100" i="3"/>
  <c r="AL101" i="3"/>
  <c r="AL102" i="3"/>
  <c r="AL6" i="3"/>
  <c r="AJ7" i="3"/>
  <c r="AJ8" i="3"/>
  <c r="AJ9" i="3"/>
  <c r="AJ10" i="3"/>
  <c r="AJ11" i="3"/>
  <c r="AJ12" i="3"/>
  <c r="AJ13" i="3"/>
  <c r="AJ14" i="3"/>
  <c r="AJ15" i="3"/>
  <c r="AJ16" i="3"/>
  <c r="AJ17" i="3"/>
  <c r="AJ18" i="3"/>
  <c r="AJ19" i="3"/>
  <c r="AJ20" i="3"/>
  <c r="AJ21" i="3"/>
  <c r="AJ22" i="3"/>
  <c r="AJ23" i="3"/>
  <c r="AJ24" i="3"/>
  <c r="AJ25" i="3"/>
  <c r="AJ26" i="3"/>
  <c r="AJ27" i="3"/>
  <c r="AJ28" i="3"/>
  <c r="AJ29" i="3"/>
  <c r="AJ30" i="3"/>
  <c r="AJ31" i="3"/>
  <c r="AJ32" i="3"/>
  <c r="AJ33" i="3"/>
  <c r="AJ34" i="3"/>
  <c r="AJ35" i="3"/>
  <c r="AJ36" i="3"/>
  <c r="AJ37" i="3"/>
  <c r="AJ38" i="3"/>
  <c r="AJ39" i="3"/>
  <c r="AJ40" i="3"/>
  <c r="AJ41" i="3"/>
  <c r="AJ42" i="3"/>
  <c r="AJ43" i="3"/>
  <c r="AJ44" i="3"/>
  <c r="AJ45" i="3"/>
  <c r="AJ46" i="3"/>
  <c r="AJ47" i="3"/>
  <c r="AJ48" i="3"/>
  <c r="AJ49" i="3"/>
  <c r="AJ50" i="3"/>
  <c r="AJ51" i="3"/>
  <c r="AJ52" i="3"/>
  <c r="AJ53" i="3"/>
  <c r="AJ54" i="3"/>
  <c r="AJ55" i="3"/>
  <c r="AJ56" i="3"/>
  <c r="AJ57" i="3"/>
  <c r="AJ58" i="3"/>
  <c r="AJ59" i="3"/>
  <c r="AJ60" i="3"/>
  <c r="AJ61" i="3"/>
  <c r="AJ62" i="3"/>
  <c r="AJ63" i="3"/>
  <c r="AJ64" i="3"/>
  <c r="AJ65" i="3"/>
  <c r="AJ66" i="3"/>
  <c r="AJ67" i="3"/>
  <c r="AJ68" i="3"/>
  <c r="AJ69" i="3"/>
  <c r="AJ70" i="3"/>
  <c r="AJ71" i="3"/>
  <c r="AJ72" i="3"/>
  <c r="AJ73" i="3"/>
  <c r="AJ74" i="3"/>
  <c r="AJ75" i="3"/>
  <c r="AJ76" i="3"/>
  <c r="AJ77" i="3"/>
  <c r="AJ78" i="3"/>
  <c r="AJ79" i="3"/>
  <c r="AJ80" i="3"/>
  <c r="AJ81" i="3"/>
  <c r="AJ82" i="3"/>
  <c r="AJ83" i="3"/>
  <c r="AJ84" i="3"/>
  <c r="AJ85" i="3"/>
  <c r="AJ86" i="3"/>
  <c r="AJ87" i="3"/>
  <c r="AJ88" i="3"/>
  <c r="AJ89" i="3"/>
  <c r="AJ90" i="3"/>
  <c r="AJ91" i="3"/>
  <c r="AJ92" i="3"/>
  <c r="AJ93" i="3"/>
  <c r="AJ94" i="3"/>
  <c r="AJ95" i="3"/>
  <c r="AJ96" i="3"/>
  <c r="AJ97" i="3"/>
  <c r="AJ98" i="3"/>
  <c r="AJ99" i="3"/>
  <c r="AJ100" i="3"/>
  <c r="AJ101" i="3"/>
  <c r="AJ102" i="3"/>
  <c r="AJ6" i="3"/>
  <c r="AH7" i="3"/>
  <c r="AH8" i="3"/>
  <c r="AH9" i="3"/>
  <c r="AH10" i="3"/>
  <c r="AH11" i="3"/>
  <c r="AH12" i="3"/>
  <c r="AH13" i="3"/>
  <c r="AH14" i="3"/>
  <c r="AH15" i="3"/>
  <c r="AH16" i="3"/>
  <c r="AH17" i="3"/>
  <c r="AH18" i="3"/>
  <c r="AH19" i="3"/>
  <c r="AH20" i="3"/>
  <c r="AH21" i="3"/>
  <c r="AH22" i="3"/>
  <c r="AH23" i="3"/>
  <c r="AH24" i="3"/>
  <c r="AH25" i="3"/>
  <c r="AH26" i="3"/>
  <c r="AH27" i="3"/>
  <c r="AH28" i="3"/>
  <c r="AH29" i="3"/>
  <c r="AH30" i="3"/>
  <c r="AH31" i="3"/>
  <c r="AH32" i="3"/>
  <c r="AH33" i="3"/>
  <c r="AH34" i="3"/>
  <c r="AH35" i="3"/>
  <c r="AH36" i="3"/>
  <c r="AH37" i="3"/>
  <c r="AH38" i="3"/>
  <c r="AH39" i="3"/>
  <c r="AH40" i="3"/>
  <c r="AH41" i="3"/>
  <c r="AH42" i="3"/>
  <c r="AH43" i="3"/>
  <c r="AH44" i="3"/>
  <c r="AH45" i="3"/>
  <c r="AH46" i="3"/>
  <c r="AH47" i="3"/>
  <c r="AH48" i="3"/>
  <c r="AH49" i="3"/>
  <c r="AH50" i="3"/>
  <c r="AH51" i="3"/>
  <c r="AH52" i="3"/>
  <c r="AH53" i="3"/>
  <c r="AH54" i="3"/>
  <c r="AH55" i="3"/>
  <c r="AH56" i="3"/>
  <c r="AH57" i="3"/>
  <c r="AH58" i="3"/>
  <c r="AH59" i="3"/>
  <c r="AH60" i="3"/>
  <c r="AH61" i="3"/>
  <c r="AH62" i="3"/>
  <c r="AH63" i="3"/>
  <c r="AH64" i="3"/>
  <c r="AH65" i="3"/>
  <c r="AH66" i="3"/>
  <c r="AH67" i="3"/>
  <c r="AH68" i="3"/>
  <c r="AH69" i="3"/>
  <c r="AH70" i="3"/>
  <c r="AH71" i="3"/>
  <c r="AH72" i="3"/>
  <c r="AH73" i="3"/>
  <c r="AH74" i="3"/>
  <c r="AH75" i="3"/>
  <c r="AH76" i="3"/>
  <c r="AH77" i="3"/>
  <c r="AH78" i="3"/>
  <c r="AH79" i="3"/>
  <c r="AH80" i="3"/>
  <c r="AH81" i="3"/>
  <c r="AH82" i="3"/>
  <c r="AH83" i="3"/>
  <c r="AH84" i="3"/>
  <c r="AH85" i="3"/>
  <c r="AH86" i="3"/>
  <c r="AH87" i="3"/>
  <c r="AH88" i="3"/>
  <c r="AH89" i="3"/>
  <c r="AH90" i="3"/>
  <c r="AH91" i="3"/>
  <c r="AH92" i="3"/>
  <c r="AH93" i="3"/>
  <c r="AH94" i="3"/>
  <c r="AH95" i="3"/>
  <c r="AH96" i="3"/>
  <c r="AH97" i="3"/>
  <c r="AH98" i="3"/>
  <c r="AH99" i="3"/>
  <c r="AH100" i="3"/>
  <c r="AH101" i="3"/>
  <c r="AH102" i="3"/>
  <c r="AH6" i="3"/>
  <c r="AF7" i="3"/>
  <c r="AF8" i="3"/>
  <c r="AF9" i="3"/>
  <c r="AF10" i="3"/>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102" i="3"/>
  <c r="AD6" i="3"/>
  <c r="AB7" i="3"/>
  <c r="AB8" i="3"/>
  <c r="AB9" i="3"/>
  <c r="AB10" i="3"/>
  <c r="AB11" i="3"/>
  <c r="AB12" i="3"/>
  <c r="AB13" i="3"/>
  <c r="AB14" i="3"/>
  <c r="AB15" i="3"/>
  <c r="AB16" i="3"/>
  <c r="AB17" i="3"/>
  <c r="AB18" i="3"/>
  <c r="AB19" i="3"/>
  <c r="AB20" i="3"/>
  <c r="AB21" i="3"/>
  <c r="AB22" i="3"/>
  <c r="AB23" i="3"/>
  <c r="AB24" i="3"/>
  <c r="AB25" i="3"/>
  <c r="AB26" i="3"/>
  <c r="AB27" i="3"/>
  <c r="AB28" i="3"/>
  <c r="AB29" i="3"/>
  <c r="AB30" i="3"/>
  <c r="AB31" i="3"/>
  <c r="AB32" i="3"/>
  <c r="AB33" i="3"/>
  <c r="AB34" i="3"/>
  <c r="AB35" i="3"/>
  <c r="AB36" i="3"/>
  <c r="AB37" i="3"/>
  <c r="AB38" i="3"/>
  <c r="AB39" i="3"/>
  <c r="AB40" i="3"/>
  <c r="AB41" i="3"/>
  <c r="AB42" i="3"/>
  <c r="AB43" i="3"/>
  <c r="AB44" i="3"/>
  <c r="AB45" i="3"/>
  <c r="AB46" i="3"/>
  <c r="AB47" i="3"/>
  <c r="AB48" i="3"/>
  <c r="AB49" i="3"/>
  <c r="AB50" i="3"/>
  <c r="AB51" i="3"/>
  <c r="AB52" i="3"/>
  <c r="AB53" i="3"/>
  <c r="AB54" i="3"/>
  <c r="AB55" i="3"/>
  <c r="AB56" i="3"/>
  <c r="AB57" i="3"/>
  <c r="AB58" i="3"/>
  <c r="AB59" i="3"/>
  <c r="AB60" i="3"/>
  <c r="AB61" i="3"/>
  <c r="AB62" i="3"/>
  <c r="AB63" i="3"/>
  <c r="AB64" i="3"/>
  <c r="AB65" i="3"/>
  <c r="AB66" i="3"/>
  <c r="AB67" i="3"/>
  <c r="AB68" i="3"/>
  <c r="AB69" i="3"/>
  <c r="AB70" i="3"/>
  <c r="AB71" i="3"/>
  <c r="AB72" i="3"/>
  <c r="AB73" i="3"/>
  <c r="AB74" i="3"/>
  <c r="AB75" i="3"/>
  <c r="AB76" i="3"/>
  <c r="AB77" i="3"/>
  <c r="AB78" i="3"/>
  <c r="AB79" i="3"/>
  <c r="AB80" i="3"/>
  <c r="AB81" i="3"/>
  <c r="AB82" i="3"/>
  <c r="AB83" i="3"/>
  <c r="AB84" i="3"/>
  <c r="AB85" i="3"/>
  <c r="AB86" i="3"/>
  <c r="AB87" i="3"/>
  <c r="AB88" i="3"/>
  <c r="AB89" i="3"/>
  <c r="AB90" i="3"/>
  <c r="AB91" i="3"/>
  <c r="AB92" i="3"/>
  <c r="AB93" i="3"/>
  <c r="AB94" i="3"/>
  <c r="AB95" i="3"/>
  <c r="AB96" i="3"/>
  <c r="AB97" i="3"/>
  <c r="AB98" i="3"/>
  <c r="AB99" i="3"/>
  <c r="AB100" i="3"/>
  <c r="AB101" i="3"/>
  <c r="AB102" i="3"/>
  <c r="AB6" i="3"/>
  <c r="Z7" i="3"/>
  <c r="Z8" i="3"/>
  <c r="Z9" i="3"/>
  <c r="Z10" i="3"/>
  <c r="Z11" i="3"/>
  <c r="Z12" i="3"/>
  <c r="Z13" i="3"/>
  <c r="Z14" i="3"/>
  <c r="Z15" i="3"/>
  <c r="Z16" i="3"/>
  <c r="Z17" i="3"/>
  <c r="Z18" i="3"/>
  <c r="Z19" i="3"/>
  <c r="Z20" i="3"/>
  <c r="Z21" i="3"/>
  <c r="Z22" i="3"/>
  <c r="Z23" i="3"/>
  <c r="Z24" i="3"/>
  <c r="Z25" i="3"/>
  <c r="Z26" i="3"/>
  <c r="Z27" i="3"/>
  <c r="Z28" i="3"/>
  <c r="Z29" i="3"/>
  <c r="Z30" i="3"/>
  <c r="Z31" i="3"/>
  <c r="Z32" i="3"/>
  <c r="Z33" i="3"/>
  <c r="Z34" i="3"/>
  <c r="Z35" i="3"/>
  <c r="Z36" i="3"/>
  <c r="Z37" i="3"/>
  <c r="Z38" i="3"/>
  <c r="Z39" i="3"/>
  <c r="Z40" i="3"/>
  <c r="Z41" i="3"/>
  <c r="Z42" i="3"/>
  <c r="Z43" i="3"/>
  <c r="Z44" i="3"/>
  <c r="Z45" i="3"/>
  <c r="Z46" i="3"/>
  <c r="Z47" i="3"/>
  <c r="Z48" i="3"/>
  <c r="Z49" i="3"/>
  <c r="Z50" i="3"/>
  <c r="Z51" i="3"/>
  <c r="Z52" i="3"/>
  <c r="Z53" i="3"/>
  <c r="Z54" i="3"/>
  <c r="Z55" i="3"/>
  <c r="Z56" i="3"/>
  <c r="Z57" i="3"/>
  <c r="Z58" i="3"/>
  <c r="Z59" i="3"/>
  <c r="Z60" i="3"/>
  <c r="Z61" i="3"/>
  <c r="Z62" i="3"/>
  <c r="Z63" i="3"/>
  <c r="Z64" i="3"/>
  <c r="Z65" i="3"/>
  <c r="Z66" i="3"/>
  <c r="Z67" i="3"/>
  <c r="Z68" i="3"/>
  <c r="Z69" i="3"/>
  <c r="Z70" i="3"/>
  <c r="Z71" i="3"/>
  <c r="Z72" i="3"/>
  <c r="Z73" i="3"/>
  <c r="Z74" i="3"/>
  <c r="Z75" i="3"/>
  <c r="Z76" i="3"/>
  <c r="Z77" i="3"/>
  <c r="Z78" i="3"/>
  <c r="Z79" i="3"/>
  <c r="Z80" i="3"/>
  <c r="Z81" i="3"/>
  <c r="Z82" i="3"/>
  <c r="Z83" i="3"/>
  <c r="Z84" i="3"/>
  <c r="Z85" i="3"/>
  <c r="Z86" i="3"/>
  <c r="Z87" i="3"/>
  <c r="Z88" i="3"/>
  <c r="Z89" i="3"/>
  <c r="Z90" i="3"/>
  <c r="Z91" i="3"/>
  <c r="Z92" i="3"/>
  <c r="Z93" i="3"/>
  <c r="Z94" i="3"/>
  <c r="Z95" i="3"/>
  <c r="Z96" i="3"/>
  <c r="Z97" i="3"/>
  <c r="Z98" i="3"/>
  <c r="Z99" i="3"/>
  <c r="Z100" i="3"/>
  <c r="Z101" i="3"/>
  <c r="Z102" i="3"/>
  <c r="Z6" i="3"/>
  <c r="X7" i="3"/>
  <c r="X8" i="3"/>
  <c r="X9" i="3"/>
  <c r="X10" i="3"/>
  <c r="X11" i="3"/>
  <c r="X12" i="3"/>
  <c r="X13" i="3"/>
  <c r="X14" i="3"/>
  <c r="X15" i="3"/>
  <c r="X16" i="3"/>
  <c r="X17" i="3"/>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64" i="3"/>
  <c r="X65" i="3"/>
  <c r="X66" i="3"/>
  <c r="X67" i="3"/>
  <c r="X68" i="3"/>
  <c r="X69" i="3"/>
  <c r="X70" i="3"/>
  <c r="X71" i="3"/>
  <c r="X72" i="3"/>
  <c r="X73" i="3"/>
  <c r="X74" i="3"/>
  <c r="X75" i="3"/>
  <c r="X76" i="3"/>
  <c r="X77" i="3"/>
  <c r="X78" i="3"/>
  <c r="X79" i="3"/>
  <c r="X80" i="3"/>
  <c r="X81" i="3"/>
  <c r="X82" i="3"/>
  <c r="X83" i="3"/>
  <c r="X84" i="3"/>
  <c r="X85" i="3"/>
  <c r="X86" i="3"/>
  <c r="X87" i="3"/>
  <c r="X88" i="3"/>
  <c r="X89" i="3"/>
  <c r="X90" i="3"/>
  <c r="X91" i="3"/>
  <c r="X92" i="3"/>
  <c r="X93" i="3"/>
  <c r="X94" i="3"/>
  <c r="X95" i="3"/>
  <c r="X96" i="3"/>
  <c r="X97" i="3"/>
  <c r="X98" i="3"/>
  <c r="X99" i="3"/>
  <c r="X100" i="3"/>
  <c r="X101" i="3"/>
  <c r="X102" i="3"/>
  <c r="X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6" i="3"/>
  <c r="T7" i="3"/>
  <c r="T8" i="3"/>
  <c r="T9" i="3"/>
  <c r="T10" i="3"/>
  <c r="T11" i="3"/>
  <c r="T12" i="3"/>
  <c r="T13" i="3"/>
  <c r="T14" i="3"/>
  <c r="T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6"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6"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Z103" i="3" l="1"/>
  <c r="AD103" i="3"/>
  <c r="P103" i="3"/>
  <c r="R103" i="3"/>
  <c r="T103" i="3"/>
  <c r="X103" i="3"/>
  <c r="AB103" i="3"/>
  <c r="AH103" i="3"/>
  <c r="AL103" i="3"/>
  <c r="AN103" i="3"/>
  <c r="AF103" i="3"/>
  <c r="AJ103" i="3"/>
  <c r="V103" i="3"/>
  <c r="N103" i="3"/>
  <c r="J103" i="3"/>
  <c r="H103" i="3"/>
  <c r="L103"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6" i="3" l="1"/>
  <c r="F103" i="3" s="1"/>
</calcChain>
</file>

<file path=xl/sharedStrings.xml><?xml version="1.0" encoding="utf-8"?>
<sst xmlns="http://schemas.openxmlformats.org/spreadsheetml/2006/main" count="980" uniqueCount="459">
  <si>
    <t>№ лота</t>
  </si>
  <si>
    <t>Наименование</t>
  </si>
  <si>
    <t>Краткое описание</t>
  </si>
  <si>
    <t>Ед.изм.</t>
  </si>
  <si>
    <t>Кол-во</t>
  </si>
  <si>
    <t>Цена</t>
  </si>
  <si>
    <t>Сумма, выделенная для закупа</t>
  </si>
  <si>
    <t>Квалификационные данные (документы) потенциальных поставщиков:</t>
  </si>
  <si>
    <t>№</t>
  </si>
  <si>
    <t>Наименование документа</t>
  </si>
  <si>
    <t>Ед. изм</t>
  </si>
  <si>
    <t>Сумма</t>
  </si>
  <si>
    <t>Заявка на участие в тендере</t>
  </si>
  <si>
    <t>Устав</t>
  </si>
  <si>
    <t>Письмо об отсутствии аффилированности</t>
  </si>
  <si>
    <t>Техническая спецификация</t>
  </si>
  <si>
    <t>Председатель комиссии:                                                                  Жакибаев А.К.</t>
  </si>
  <si>
    <t>Члены комиссии:                                                                              Идияев С.С.</t>
  </si>
  <si>
    <t>Секретарь:                                                                                         Айдарұлы Ж.</t>
  </si>
  <si>
    <t>Решение единственного участника</t>
  </si>
  <si>
    <t>Регистрационные удостоверения</t>
  </si>
  <si>
    <t>Сведения об отсутствии, наличии задолженности с налогового комитета</t>
  </si>
  <si>
    <t>Письмо о соответствии квалификационным требованиям</t>
  </si>
  <si>
    <t>Письмо гарантия</t>
  </si>
  <si>
    <t>Ангиографические диагностические катетеры</t>
  </si>
  <si>
    <t xml:space="preserve">Стент для сонной артерии </t>
  </si>
  <si>
    <t xml:space="preserve">Периферийная эндоваскулярная спиралевидная система эмболизации </t>
  </si>
  <si>
    <t>Письмо</t>
  </si>
  <si>
    <t>Талоны о приеме уведомления о начале или прекращения осуществления деятельности или определенных действий</t>
  </si>
  <si>
    <t>Свидетельство о государственной регистрации</t>
  </si>
  <si>
    <t>Электронная справка о государственной регистрации с портала http://egov.kz</t>
  </si>
  <si>
    <t>Изменения в Устав</t>
  </si>
  <si>
    <t>Дополнение в Устав</t>
  </si>
  <si>
    <t>Сведения об отсутствии налоговой задолженности</t>
  </si>
  <si>
    <t>Таблицы цен</t>
  </si>
  <si>
    <t>Разъяснение СЭС</t>
  </si>
  <si>
    <t>Письмо-гарантия по холодовой цепи</t>
  </si>
  <si>
    <t>Договор об аренде складского помещения</t>
  </si>
  <si>
    <t>Договор субаренды</t>
  </si>
  <si>
    <t>Письмо об отсутствии аффилиированности</t>
  </si>
  <si>
    <t>Письмо о согласии на расторжение договора закупа</t>
  </si>
  <si>
    <t>Письмо с управления юстиции о том, что ТОО «DIVES» (ДИВЕС) не подлежит процедуре банкротства и ликвидации.</t>
  </si>
  <si>
    <t>Свидетельство о НДС</t>
  </si>
  <si>
    <t>Выписка о текущем составе участников</t>
  </si>
  <si>
    <t>Приказа о назначении Директора</t>
  </si>
  <si>
    <t>Письмо о СИ</t>
  </si>
  <si>
    <t>Платежное поручение</t>
  </si>
  <si>
    <t>Ценовое предложение потенциального поставщика</t>
  </si>
  <si>
    <t>Информационное письмо</t>
  </si>
  <si>
    <t>Изменение в Устав</t>
  </si>
  <si>
    <t>Приказ</t>
  </si>
  <si>
    <t>Талон и уведомление</t>
  </si>
  <si>
    <t>Ценовые предложения</t>
  </si>
  <si>
    <t>Письмо о банкротстве и ликвидации</t>
  </si>
  <si>
    <t>Регистрационное удостоверение</t>
  </si>
  <si>
    <t>Письмо об акте санитарно-эпидемиологического обследования</t>
  </si>
  <si>
    <t>Заместитель председателя:                                                            Молдабеков Е.Т.</t>
  </si>
  <si>
    <t>ТОО «MST Synergy»</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</si>
  <si>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</si>
  <si>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подвения итогов тендера предоставить  образцы по запросу. Наличие сертификатов безопасности. Наличие регистрационного удостоверения. </t>
  </si>
  <si>
    <t>штук</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</si>
  <si>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</si>
  <si>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</si>
  <si>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Окклюзионный однопросветный баллонный микрокатетер </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</si>
  <si>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</si>
  <si>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Нейроваскулярный проволочный проводник</t>
  </si>
  <si>
    <t>Микропроводник</t>
  </si>
  <si>
    <t xml:space="preserve">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</si>
  <si>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Микрокатетер</t>
  </si>
  <si>
    <t xml:space="preserve">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</si>
  <si>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Жидкая церебральная эмболическая система</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</si>
  <si>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</si>
  <si>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Жидкая эмболическая система 12,18,34</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</si>
  <si>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</si>
  <si>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Микрокатетер  для доставки эмболизирующих агентов</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</si>
  <si>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 Наличие сертификатов безопасности. Наличие регистрационного удостоверения.</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</si>
  <si>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</si>
  <si>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 Наличие сертификатов безопасности. Наличие регистрационного удостоверения.</t>
  </si>
  <si>
    <t>Внутричерепной стент-имплант</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</si>
  <si>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полнй длины.Наличие сертификатов безопасности. Наличие регистрационного удостоверения.</t>
  </si>
  <si>
    <t>Потоконаправляющий стент</t>
  </si>
  <si>
    <t>Нитиноловый поток-перенаправляющий стент.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 Наличие сертификатов безопасности. Наличие регистрационного удостоверения.</t>
  </si>
  <si>
    <t>Эндоваскулярный каркасный самораскрывающийся стент</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</si>
  <si>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 Наличие сертификатов безопасности. Наличие регистрационного удостоверения.</t>
  </si>
  <si>
    <t>Баллоный катетер для ЧТА</t>
  </si>
  <si>
    <t xml:space="preserve">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</si>
  <si>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Интракраниальный стент c лекарственным покрытием для лечения стенозов</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</si>
  <si>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</si>
  <si>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нейро и периферии процедур</t>
  </si>
  <si>
    <t>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плотности.1 шт.- Чаша 250 мл -  100% Полипропилен, не содержит диэтилгексилфталат, не содержит латекс, не содержит поливинилхлорид. Общий объем 250 мл. Синяя.2 шт.- Чаша 100 мл -  100% Полипропилен, не содержит диэтилгексилфталат, не содержит латекс, не содержит поливинилхлорид. Общий объем 100 мл. Прозрачная.1 шт.- Шприц 3мл -  объем: 3 мл, стерильно, с наконечником тип крепления иглы к цилиндру шприца, при котором игла ""вкручиваемый"" в шприц.2 шт.- Шприц 10мл -  объем: 10 мл, стерильно, с наконечником тип крепления иглы к цилиндру шприца, при котором игла ""вкручиваемый"" в шприц.2 шт.- Шприц 20мл - объем: 20 мл, стерильно, с наконечником тип крепления иглы к цилиндру шприца, при котором игла ""вкручиваемый"" в шприц.1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0,025""""-0,038"""".2 шт.- Полотенце - голубого цвета, сделано из 100% хлопка, размер: 44х70см.2 шт.- Полотенце - белого цвета, сделано из 100% материала Kaycel (целлюлоза), размер: 32х36см.1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положении.30 шт.- Салфетки 10х10 см - Стерильная марля с высокой  абсорбирующей способностью, сложенная в 12 слоёв!3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мм.2 шт.- Перчатки - стерильные, одноразового применения №7,5. Неопудренные.2 шт.- Перчатки - стерильные, одноразового применения №7,0. Неопудренные.1 шт.- Перчатки - стерильные, одноразового применения №6,5. Неопудренные.Метод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</si>
  <si>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Нейроваскулярный проволочный стент для тромбэктомии </t>
  </si>
  <si>
    <t xml:space="preserve">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Катетер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</si>
  <si>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Регулируемое устройство для тромбоэкстракции</t>
  </si>
  <si>
    <t>Адаптируемо-контролируемое расширяющееся устройство предназначеное для реваскулиризации канала сосудов головного мозга. Длина 23 мм. Диаметр в пределах 0.5мм – 3.0мм. Совместим с микрокатетром 0,017". 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в соответствии с ISO 10555-1. Дистальное сопротивление излому – перегиб не более 0,25 градусов, диаметр дистальной части 100 мм. Наличие сертификатов безопасности. Наличие регистрационного удостоверения.</t>
  </si>
  <si>
    <t>Cтент из нитинола для механической тромбэктомии c противоэмболической корзиной</t>
  </si>
  <si>
    <t xml:space="preserve">Гибридно-ячеистый плетеный стент из нитиноловых нитей с закрытым дистальным кончиком и нитиноловой «корзиной» для предотвращения микроэмболии, предназначено для восстановления кровотока путем механического удаления тромба у пациентов, которые перенесли острый ишемический инсульт с окклюзией крупного сосуда. Представляет собой неотделяемый стент для реканализации сосудов с отдельными функциональными зонами(drop zones) для удерживания тромбов путем захвата во внутрь стента, для дальнейшего извлечения. Рентгено-контрастные маркеры из платины и вольфрама, по всей длине стента. Дистальный тип – закрытый, с нитиноловым сердечником конической формы и «корзиной» для удержания мелких тромбов, для предотвращения миграции тромба в дистальную часть сосуда. Длина толкателя – 180 см, с рентгенконтрастными маркерами типа «Zebra». Высокая, но при этом атравматичная радиальная сила. Прочность на растяжение – 0,083(минимум). Крутящий момент – 10 циклов без повреждения устройства. Размерный ряд: 4мм на 22,30мм(для сосудов диаметром 2-4мм); 4.5мм на 29,37мм(для сосудов диаметром 2-4.5мм); 5.5мм на 37мм(для сосудов диаметром 3.5-5.5мм); 6мм на 44мм(для сосудов диаметром 3.5-6мм).Совместимость с микрокатетерами 0.021 и 0.027. Наличие сертификатов безопасности. Наличие регистрационного удостоверения.
</t>
  </si>
  <si>
    <t>Эмбол-ретривер с взаимосвязанными клетками</t>
  </si>
  <si>
    <t>"• Показания к реваскуляризации острого ишемического инсульта • Состоит из подверженных свертыванию восстанавливающихся клеток, соединенных нитиноловой трубкой, маркерными полосами и проволокой из нержавеющей стали • Каждый сегмент может самостоятельно обходить изгибы и выгибы • Совместим с 0,017'' микрокатетером • Доступны в различных конфигурациях :3-5 сфер, диаметр 3,0 - 6,0 мм. Рабочая длина от 15 до 44 мм". Наличие сертификатов безопасности. Наличие регистрационного удостоверения.</t>
  </si>
  <si>
    <t>Проводниковый стерильный гидрофильный катетер (гайд-интродьюсер)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</si>
  <si>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</si>
  <si>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</si>
  <si>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</si>
  <si>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поддержки</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</si>
  <si>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</si>
  <si>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Канистра для аспирационной помпы, 1л</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</si>
  <si>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</si>
  <si>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Нейроваскулярный направляющий катетер</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</si>
  <si>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</si>
  <si>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дистального доступа</t>
  </si>
  <si>
    <t>"Катетер дистального доступа представлен в единственной конфигурации: • Длина - 125см • Внешний диаметр дистальной и проксимальнойчасти - 5F/0,068” • Внутренний диаметр - 0,055” • Прямой кончик с возможностью придания нужной формы • Гидрофильное покрытие дистальной части катетера - 60 см • Длина дистальной гибкой части - 17 см. Наличие сертификатов безопасности. Наличие регистрационного удостоверения.</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</si>
  <si>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</si>
  <si>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</si>
  <si>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Стент для сонной артерии непокрытый металлический</t>
  </si>
  <si>
    <t xml:space="preserve">Стерильное нерассасывающееся трубчатое изделие, предназначенное для имплантации в сонную артерию шеи для поддержания проходимости артерии и увеличения диаметра просвета у пациентов с атеросклерозом сонных артерий. Изготовлено из металла [например, никель-титанового сплава (Нитинола)] и обычно представляет собой трубчатую сетчатую структуру; вводится к месту имплантирования с помощью специального инструмента, после чего самостоятельно расширяется при отпускании. Доступны изделия различной длины и диаметра, которые могут использоваться вместе с устройством для защиты от эмболии. Могут прилагаться одноразовые изедлия, необходимые для имплантации.Матричный нитиноловый саморасширяющийся стент на системе доставки быстрой смены под 0.014" проводник. Рабочая длина 136 см. Дизайн стента в виде зигзагообразных колец соединенных вершинами, образующих 18 "закрытых" ячеек ромбовидной формы. Площадь ячеек уменьшается к середине стента, края стента воронкообразно расширяются на концах. Толщина стенки 0.0075", ширина стенки  0.0035", соотношение металл/артерия  10.09%, укорочение  0.94% плюс минус 0,56%.Материал шафта доставляющей системы: тефлон. Гидрофильное покрытие на основе полиэтиленоксида. Максимальный профиль шафта доставляющей системы  5.8F, совместима с интродьюсером 6F (гайд-катетером 8F).  Эргономичная рукоятка с предохранителем и механизмом прецизионного раскрытия стента. 2 вида стента: цилиндрический - диаметром 7, 8, 9, 10мм, длиной 20, 30мм; конусный  - диаметром 8-6, 9-7 и 10-8мм, длиной  30, 40мм. Наличие сертификатов безопасности. Наличие регистрационного удостоверения.
</t>
  </si>
  <si>
    <t>Каротидный стент с противоэмболической защитной системой</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</si>
  <si>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</si>
  <si>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</si>
  <si>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защиты от дистальной эмболии</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</si>
  <si>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</si>
  <si>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</si>
  <si>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</si>
  <si>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</si>
  <si>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</si>
  <si>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</si>
  <si>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Система быстрой смены проводника (порт RX). Баллон цилиндрической формы. Баллон выполнен из нейлона. Атравматический кончик. Баллон полукомплаенсный.Увеличение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1.25; 1.5; 2; 2.5; 3; 3.5; 4; 5; 6; 7мм.Длина баллона не менее – 15; 20; 40; 60; 80; 100; 120; 150; 200; 250; 300 мм. Совместимость с проводником, не более – 0,014 дюйм. Номинальное давление наполнения баллона, не менее – 6 атм. Расчетное давление разрыва не менее - 12; 13; 14; 15; 16атм. Длина катетера не менее – 150, 200см. Совместимость с интродьюсером  не более – 4, 5F.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</si>
  <si>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</si>
  <si>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</si>
  <si>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 Проксимальная часть - нейлон, дистальная - полиуретан. Длина - 90, 100 см. Наружный диаметр - 5, 6, 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 не менее 0.056". Форма кончика - церебральная по Берку , Хэдхантер, многоцелевая тип С или D, прямой,  по Симмонсу 2. Поставляется стерильным.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</si>
  <si>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 супер жесткий</t>
  </si>
  <si>
    <t>Проводник для интервенционных сердечно-сосудистых процедур, интервенции желчных путей, дренирование абсцесса, урорадиологические вмешательства и замены катетеров при различных процедурах ангиографии. Материал – нержавеющая сталь. Политетрафторэтиленовое покрытие предназначено для лучшего прохождения извитых сосудов и снижения трамватизации стенки артерии вовремя эндоваскулярных процедур. Характеристики: нержавеющая сталь. PTFE-покрытие снаружи для обеспечения гладкости. Мягкий кончик прямой или J-изогнутый, причем J-загиб имеет различный радиус. Наличие мягкого кончика различной длины (10 см и 12 см), диаметр: 0.035". Длина 260см. Размер по заявке Заказчика.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</si>
  <si>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 для периферических сосудов</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</si>
  <si>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</si>
  <si>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Проводник внутрисосудистый</t>
  </si>
  <si>
    <t xml:space="preserve">Диаметр - 0,035 дюйм; 0,038 дюйм. Длина - 75 см, 145 см, 180 см, 260 см.  Материал сердечника нержавеющая сталь. Конструкция сердечника -  усиленная поддержка. Покрытие - тефлон (PTFE).  Форма кончика: прямой, J 3 мм, формируемый дистальный сегмент 3 см.  Длина гибкого кончика: 1 см, 4 см, 6 см, 7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</si>
  <si>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Проводник диагностический 0,035''х260см</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</si>
  <si>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 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минимума 150 градусов. Минимальная разрывная нагрузка 2,7 фунта. Проводник упакован в пластиковое кольцо.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</si>
  <si>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Проводники диагностические с направителем. Материал проводника: высокоэластичный сплав на основе нитинола нержавеющей стали  покрытый полиуретаном.  Наличие выбора диаметров: 0,018”; 0,025”; 0,032”; 0,035”; 0,038”.  Наличие выбора длин проводника: 40см, 80см, 100см, 125см, 150см, 180см, 260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по всей длине проводник.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</si>
  <si>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Ангиографический проводник</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</si>
  <si>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</si>
  <si>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Проводник </t>
  </si>
  <si>
    <t>Проводник сосудистый</t>
  </si>
  <si>
    <t>Диаметр-0,014 дюймов. Длина- 182 см, 300 см.Материал сердечника-Нержавеющая сталь. Покрытие- Полимерное гидрофильное,  рентгеноконтрастное в дистальной части 10 и 38 см, тефлоновое PTFE в проксимальной части. Жесткость кончика- 3г, 6г. Форма кончика-Формируемый прямой или изогнутый дистальный сегмент. Длина гибкого кончика -8 мм, 11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</si>
  <si>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</si>
  <si>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</si>
  <si>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микрокатетер</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</si>
  <si>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</si>
  <si>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Петля-ловушка в наборе </t>
  </si>
  <si>
    <t>Набор содержит ловушку длиной 65, 120 см, катетер для ловушки длиной 48, 102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5, 10, 15, 20, 25, 30, 35мм. Наличие сертификатов безопасности. Наличие регистрационного удостоверения.</t>
  </si>
  <si>
    <t xml:space="preserve">Микропетля-ловушка в наборе </t>
  </si>
  <si>
    <t>Набор содержит ловушку длиной 175, 200 см, катетер для ловушки длиной 150, 175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2, 4, 7мм. Наличие сертификатов безопасности. Наличие регистрационного удостоверения.</t>
  </si>
  <si>
    <t>Катетеры внутривенные для радиочастотной коагуляции</t>
  </si>
  <si>
    <t>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 Используются при лечении варикозной болезни вен и хронической венозной недостаточности нижних конечностей. Одноразовый, диаметр 7F.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</si>
  <si>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Магистраль для насоса в комплекте с иглой</t>
  </si>
  <si>
    <t>Магистраль для насоса инфильтрационный в комплекте с иглой (для лечение варикозных вен).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</si>
  <si>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Стент внутрисосудистый</t>
  </si>
  <si>
    <t>Стент для периферических артерий, баллонорасширяемый. Материал стента нержавеющая сталь 316L . Диаметр стента (при номинальном давлении) - 5-10 мм. Длина стента - 17-57 мм.  Максимальный диаметр стента: 9-11 мм.  Диаметр баллона - 5-10 мм.  Длина баллона - 20-60 мм.  Номинильное давление :8-10 АТМ. Давление разрыва 12 АТМ.   Система доставки OTW.  Шафт 75 и 135 см. Совместимость с интродъюсером   6-7F. Cовместимость с проводником  0.035".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</si>
  <si>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</si>
  <si>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</si>
  <si>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 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</si>
  <si>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баллонный сосудистый </t>
  </si>
  <si>
    <t xml:space="preserve">Система доставки: OTW. Диаметр баллона: 3 мм – 12 мм. Длина баллона: 20, 30, 40,60, 80, 100, 120, 150, 180, 200 мм, Шафт: 40, 75, 135 см, Материал баллона: Nybax™, Номинальное давление: До 10 ATM, Давление разрыва: До 24 ATM, Совместимость с проводником: 0.035.Совместимость с интродьюсером: 5-7 F, Профиль кончика: 0.040 (среднее значение). Профиль баллона: 0.070 (среднее значение).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</si>
  <si>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Ультранерастяжимый дилятационный балонный катетер для ЧТА.</t>
  </si>
  <si>
    <t>Показания для постдилятации баллонорасширяемых и саморасширяющихся стентов периферических сосудов. Баллон цилиндрической формы. Баллон выполнен из полимерного материала. Атравматический кончик. Баллон некомплаенсный Увеличение диаметра баллона между номинальным давлением и расчетным давлением разрыва, не более - 2%. Возможность инфляции баллона без проводника.Быстрая дефляция баллона. Количество складок на баллоне, не менее – 3 шт.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Количество рентгеноконтрастных маркеров, не менее - 2 шт. Дизайн шафта комбинированный/гибридный для обеспечения сочетания проталкиваемости и проводимости. Кончик катетера имеет скошенный край по всей окружности для обеспечения минимального поперечного сечения в области введения в зону поражения. Гладкий переход в области выхода проводника из кончика катетера. Диаметр баллона, не менее - 3; 4; 5; 6; 7; 8; 9; 10 мм. Длина баллона, не менее – 20; 40; 60; 80; 100; 120; 150; 170; 200мм. Совместимость с проводником, не более – 0,035 дюйм. Номинальное давление наполнения баллона, не менее – 8атм. Расчетное давление разрыва, не менее - 20; 22; 24 атм. Длина катетера, не менее – 120; 135см. Совместимость с интродьюсером, не более – 5, 6, 7F.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</si>
  <si>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ультравысокого давления для ЧТА.</t>
  </si>
  <si>
    <t xml:space="preserve">Показан для постдилатация стент-графта в переферических сосудах. Баллон циллиндрической формы. Возможность проведения через протяженные узкие участки и плотные поражения. Гидрофильное покрытие катетера. Отверстие для проводника должно выдерживать давление на разрыв, не менее 450,0 Psi. Инфляция баллона возможна без введенного проводника, увеличение баллона между номинальным давлением и расчетным давлением разрыва, не более – 2,5%. Баллон выполнен из композитного материала, армирование баллона волокнами. Атравматичный кончик.  Дизайн шафта коаксиальный. Количество складок на баллоне, не менее – 3. Длина баллона - 20;  40; 60; 80; 100 мм. Диаметр баллона - 4; 5; 6; 7; 8; 9; 10; 12 мм.Номинальное давление наполнения баллона, не менее - 8 атм. Расчетное давление разрыва – 40 атм. Время дефляции баллона, не более - 90 сек. Время инфляции баллона, не более – 30 сек, Количество рентгеноконтрастных маркеров- 2. Длина катетера – 50, 75см. Совместимость с интродьюссером – 6,7,8 F. Дистальный диаметр кончика, не более - 0,039 дюйм. Совместимый проводник, не более – 0,035 дюйм. Наличие сертификатов безопасности. Наличие регистрационного удостоверения.
</t>
  </si>
  <si>
    <t xml:space="preserve">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Дизайн штифта коаксиальный. Диаметр баллона, не менее - 2; 2.5; 3; 3.5; 4; 5; 6; 7; 8; 9 мм. Длина баллона, не менее - 20; 40; 60; 80; 100; 120; 150; 220; 280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 11, 12, 13, 14, 15, 16атм. Длина системы доставки, не менее - 75; 90; 130; 150; 180 см. Количество рентгеноконтрастных маркеров, не менее – 2. Совместимый проводник, не более – 0,018 дюйм. Совместимость с интродьюсером, не более 4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</si>
  <si>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</si>
  <si>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</si>
  <si>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Набор индефлятора</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</si>
  <si>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</si>
  <si>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Индефлятор </t>
  </si>
  <si>
    <t xml:space="preserve">Инфляционная способность от 0 до 26 атм, в комплекте с манометром : торк- Большая, удобная ручка. Текстурированный захват для контроля крутящего момента совместима с размером проводников  от 0,010 до 0,018 ", игла- Позволяет быстро и легко размещать направляющую проволоку через Y-адаптер 0,018 ", линия, Y конектор-0.113 "(2.87 мм, 8.6 F) сквозной просвет. Тонкая резьба для точного контроля гемостаза. поликарбонатный шприц - обеспечивает точный объем до 20 мл объема  с механизмом фиксации пальца для 1-ступенчатой блокировки и снятия давления.Прочный механизм блокировки - надежный для многократного раздувания.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</si>
  <si>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дефляции и индефляции сверхвысокого давления для ангиопластических баллонных катетеров.</t>
  </si>
  <si>
    <t>Возможность контроля сверхвысокого давления. Манометр. Номинальное давление устройства, не менее - 40 атм. Максимальное давление манометра, не менее - 40 атм. Длина корпуса индеффлятора, не более - 200 мм. Объем корпуса шприца, не менее – 30 куб см. Объем, отмечаемый на шкале шприца индеффлятора, не менее - 5 мм куб. Усилие для достижения давления в 40 атм, не более – 20 фунт-сила. Вращающийся штекерный разъем типа Люера. 3-ходовой запорный клапан высокого давления. Поставляется в стерильном виде.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</si>
  <si>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</si>
  <si>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</si>
  <si>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Микросферы для эмболизации</t>
  </si>
  <si>
    <t xml:space="preserve">Эмболизационные биосовместимые микросферы, из поливинилового спирта (ПВС) и бычьего желатина, спергированные в откалиброванные по размерным группам в шприц объемом 20 мл. Микросферы выпускаются объемом 1 или 2 мл в комплекте с 9 или 8 мл физиологического раствора соответственно и в пяти размерных группах: 100-300 мкм (желтая маркировка), 300-500 мкм (синяя маркировка), 500-700 мкм (красная маркировка), 700-900 мкм (зеленая маркировка), 900-1100 мкм (фиолетовая маркировка). Материал микросфер должен позволять сжатие не менее, чем на 37% без нарушения целостности микросфер и возвращения к сферической форме после завершения сдавливающих процессов, без риска неконтролируемой и\или нежелательной агрегации. Микросферы должны иметь высокую устойчивость фрагментации, высокую вязкоупругость. Предназначены для использования гиперваскулярных опухолей и других новообразований, эмболизации артерий предстательной железы для облегчения симптомов, связанных с доброкачественной гиперплазией предстательной железы, гемостатической эмболизации. Каждый шприц с эмболизационным материалом должен быть простерилизован. Общий срок годности не менее 2 лет.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</si>
  <si>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Микрокатетер с микропроводником</t>
  </si>
  <si>
    <t xml:space="preserve">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</si>
  <si>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</si>
  <si>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 вводимого катетера (F):3; 3,5; 4; 4,5; 5; 5,5; 6; 6,5; 7; 7,5; 8; 8,5;9;9,5;10;10,5;11;11,5;12;12,5;14;14,5;16;16,5;18;  размерами (F): 3,4,5,6,7,8,9,10,12,14,16. длиной (см) 6,7,11,12,23.Элементы набора: Интродьюсер с клапаном, Игла ангиографическая, Проводник, Дилататор,Проводн ик J- образный или прямой; Наличие платинового маркера; Наличие атравматического наконечника; С возможным присутствием ренгеноконтрастьного маркера на конце интродьюсера. 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 Дистальные части итродьюсера и дилататора изготовлены так, чтобы можно было легко и атравматично ввести катетер в просвет сосуда. Срок годности 4 года 11 месяцев.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</si>
  <si>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</si>
  <si>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</si>
  <si>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Диагностический маточный катетер</t>
  </si>
  <si>
    <t xml:space="preserve">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</si>
  <si>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Катетер диагностический периферический. Материал катетера – полиуретан, стальная внутренняя оплетка для придания жесткости, мягкий атравматичный рентгенконтрастный дистальный кончик без оплетки, силиконовое наружное покрытие SLX. Характеристики: максимальное давление – 1050 (5 F) либо 1200 (A) psi (4 и 6 F), внутренний просвет катетера – 0.035" либо 0.038". Скорость тока контраста – до 35 мл/сек. Наличие полного спектра форм кончиков. Спектр применения – селективные, обзорные, калибрационные. Наличие катетеров с боковыми отверстиями для более плотного ренгенконтрастирования. Размеры: длина 65, 80, 90, 100, 110 и 125 см, диаметры 4, 5 и 6 F.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</si>
  <si>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 стерильный</t>
  </si>
  <si>
    <t>Катетер проводниковый периферический.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9 F – 0.098", 8 F – 0.088", 7 F – 0.078" (А) Размеры: длина 80, 90, 95, 100 и 125 см.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</si>
  <si>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Эндоваскулярное регулируемое устройство- сетка</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</si>
  <si>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Наличие сертификатов безопасности. Наличие регистрационного удостоверения.</t>
  </si>
  <si>
    <t xml:space="preserve">Эндоваскулярное регулируемое устройство- сетка </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</si>
  <si>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</si>
  <si>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Система билиарного катетера в наборе </t>
  </si>
  <si>
    <t xml:space="preserve">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отсутствие / наличие. Фиксирующий хаб в наличии. Конструкция фиксирующего разьема: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наличие/отсутствие. Повязка – 1 шт. Трубка соединительная с запорным краном – 1 шт. Набор интродьюсера AccuStick II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Percufix – 1 шт.; Дилататор фасциальный 8F (2,7 мм) – 1 шт.; Дилататор фасциальный 10F (3.4 мм) – 1 шт. (при необходимости);  Стяжка кабельная – 2 шт. Длина 35 см. Диаметр - 8; 10F.  Совместимость с проводником - 0,035 или 0,038 дюймов. Отрицательное давление - 200 мм. рт. ст. (26,7 кПа).  Гибкая поддерживающая канюля состав: полимерная смола; нейлон.  Металлическая поддерживающая канюля - нержавеющая сталь; нейлон.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</si>
  <si>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Отделяемая эмболизационная спираль</t>
  </si>
  <si>
    <t xml:space="preserve">Спирали эмболизационные отделяемые с синтетическими волокнами для эндоваскулярных манипуляций, включают в себя спираль, изготовленную из сплава платины и вольфрама, механически прикрепленную к доставляющему проводнику. Эта конструкция находится в интродьюсере. Применяются для прекращения или ограничения кровотока на отдельных участках периферической сосудистой системы. Форма спирали и закрепленные на ней волокна, которые обеспечивают закупоривание, предназначены для стимулирования тромбообразования и эффективной эмболизации. Спираль имеет синтетические волокна для большей тромбогенности, доступны в 3-х формах: 2D, Cube и Diamond. Спирали должны вводится под флюороскопическим контролем через диагностический селективный катетер с внешним диаметром 5F (1,70 мм) (0,035 дюймов [0,89 мм] или 0,038 дюймов [0,97 мм] внутренний просвет) без боковых отверстий для промывания. Спираль отделяемая включает эмболизирующую спираль с разъемным проводником, интродьюсером и ротационным гемостатическим клапаном (RHV). Диаметр нити спирали- 0.035''. Материал спирали-Платина. Жесткость-Стандартная. Тромбогенный агент-Синтетическое волокно Dacron. Размеры: 3 mm х 4 cm, 4 mm х10 cm, 6 mm х 10 cm, 6 mm х 20 cm, 8 mm х 10 cm, 8 mm х 20 cm, 8 mm х 40 cm, 10 mm х 20 cm, 10 mm х 40 cm, 12 mm х 20 cm, 12 mm х 40 cm, 15 mm х 20 cm, 15 mm х 40 cm, 18 mm х 20 cm, 18 mm х 40 cm; 4 mm х 6 cm, 6 mm х 10 cm, 6 mm х 20 cm, 8 mm х 20 cm, 10 mm х 25 cm, 10 mm х 40 cm, 15 mm х 25 cm, 15 mm х 40 cm, 20 mm х 40 cm; 4 mm х 4.5 cm, 6 mm х 9, 8 mm х 14 cm. Совместимость с микрокатетером-5 F. Механизм отделения- Фиксирующие разъемные рычаги: репозиционирование спирали возможно до момента выхода из катетера. Конфигурация- 2D, Diamond, Cube.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</si>
  <si>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Периферийная эндоваскулярная спиралевидная система эмболизации в комплекте. Спиралевидная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которая состоит из платинового сплава с наружным слоем из гидрофильного полимерного материала. Система спиралей доставляется к месту обработки через микрокатетер. Тип спирали: толкаемая или отделяемая. Диаметр спирали: 0,018”. Катетер: 0.021" – 0.022". Микрокатетер внутренний диаметр: 0.53 мм. – 0.56 мм.  Диаметр спирали: 0,035”. Катетер: 0.041" – 0.047". Микрокатетер внутренний диаметр: 1.04 мм. – 1.19 мм. Диаметр петли: 4 мм., 5 мм., 6 мм., 8 мм., 10 мм., 15 мм., 16 мм. Длина (см.): 4, 6, 10, 14, 20.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</si>
  <si>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закрытия пункционных отверстий</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</si>
  <si>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</si>
  <si>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</si>
  <si>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</si>
  <si>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Y-коннектор</t>
  </si>
  <si>
    <t>Y-образный коннектор с гемостатическим клапаном типа «клик». Корпус изготовлен из поликорбоната, включает 4-ре основные части, изготовленные из поликарботата: вращательное устройство, корпус, верхнее покрытие.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</si>
  <si>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Гемостатитический Y-коннектор с двойным позиционным механизмом регуляции клапана. Предназначен для введения, поддерржки проводников или микрокатетеров эндоваскулярных инструментов в сосуды головного мозга. Конструкция коннектора может быть 2-х типов: 1)  с обычным боковым портом; 2) с боковым портом с удлинённой трубкой до 10 см и 3-х ходовым краном. Совместим с инстурментами до 9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</si>
  <si>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Y коннектор</t>
  </si>
  <si>
    <t>Ротационные Y-коннекторы совместимы с устройствами от 0,12’’ до 0,123’’ (9 Ф). Y-коннекторы c 2-х и 3-х позиционным регулируемым клапаном.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</si>
  <si>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долговременного использования для гемодиализа </t>
  </si>
  <si>
    <t xml:space="preserve">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</si>
  <si>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Шприц 150 мл в комплекте с трубкой быстрого наполнения к ангиографической инъекционной системе для введения рентгеноконтрастных веществ.
</t>
  </si>
  <si>
    <t xml:space="preserve">Шприц 150 мл в комплекте с трубкой быстрого наполнения к ангиографической инъекционной системе для введения рентгеноконтрастных веществ. Материал  изготовления шприца – поликарбонат. Материал изготовления трубки для быстрого заполнения - полиэтилен низкой плотности Не содержит латекса. Комплектация: - шприц с фиксирующей муфтой и пылезащитным колпачком, объем не менее 150 мл - трубка для быстрого заполнения, длина 22,9 см (до закругления) Длина шприца – 8,6 дюймов Диаметр шприца – 1,8 дюймов Наличие силиконовой смазки на плунжере шприца (внутренняя часть) Максимальное расчётное давление, не менее 1200 psi / 8 273 кПа Предельная скорость введения контрастного вещества, не менее 45,0 мл/с Срок годности с момента даты стерилизации, не менее – 2 года Стерилизация – фабричная (лучевая стерилизация гамма-лучами) Индивидуальная упаковка, стерильная.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</si>
  <si>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Трехходовой краник высокого давления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</si>
  <si>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</si>
  <si>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ангиографии</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</si>
  <si>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мм.1 шт - Проводник диагностический Clever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</si>
  <si>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Катетеры диагностические ангиографические</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</si>
  <si>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</si>
  <si>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Гибридный проводниковый катетер для трансфеморальной и трансрадиальной интервенции</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</si>
  <si>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</si>
  <si>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компрессии места пункции, винтовой тип</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</si>
  <si>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</si>
  <si>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Коронарный  управляемый проводник для острых окклюзии </t>
  </si>
  <si>
    <t xml:space="preserve">Коронарный  управляемый проводник для субтотальных и диффузных окклюзии </t>
  </si>
  <si>
    <t>Катетер для баллонного расширения коронарных артерий, диаметром (мм) 1,25; 1,5; 2,0; 2,5; 3,0; 3,5; 4,0; длиной (мм) 6,0; 10,0; 15,0; 20,0; 25,0; 30,0</t>
  </si>
  <si>
    <t>Материал баллона: полукристаллический ко-полимер. Покрытие: гидрофильное от баллона до порта выхода проводника, покрытие баллона и наконечника Ø 1.25-2.0 – гидрофильное; Ø 2.5-4.0- гидрофобное. Система доставки: Rx (монорельсовый катетер быстрой смены). Диаметр дистальной торцевой части (профиль входа) – не более 0.017” (0.4318 мм). Проксимальный диаметр тубуса (шафта) не более-2 F. Дистальный диаметр тубуса (шафта) не более-: 2.6 F (для баллонов Ø 1.25 – 2.0 мм), 2.7 F (для Ø 2.5 - 3.5 мм), 2.9 F (для Ø 4.0 мм). Рекомендуемый диаметр рабочего катетера – не более 5 F (минимальный внутренний диаметр 0.056” /1.4224 мм). Рекомендуемый диаметр проводника: не более 0.014” (0.3556 мм). Система складывания баллона для Ø 1.25-1,5 – в виде двух лепестков; Ø 2.0-4.0- в виде трех листков. Рабочая длинна: не менее 140 см. Маркеры баллона: платиново-иридиевые. Количество маркеров баллона – для Ø 1,25-1,5 мм одна метка; Ø 2,0-4,0 мм две метки. Маркеры тубуса (шафта): для доступа через бедренную и лучевую артерии, на расстоянии 92 см и 102 см от наконечника. Номинальное давление: не менее 7 атм. Расчетное давление разрыва: не менее 14 атм для всех размеров баллонов. Номинальный диаметр баллона: 1.25/1.5/2.0/2.5/3.0/3.5/4.0 мм. Длина баллона: 6/10/15/20/25/30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</si>
  <si>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</si>
  <si>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</si>
  <si>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коронарный размерами: диаметром (мм) - 1,5; 2,0; 2,5; 2, 75; 3,0; 3,5; 4,0 мм длиной (мм) - 10; 15; 20; 25; 30 мм</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</si>
  <si>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</si>
  <si>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</si>
  <si>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</si>
  <si>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 - система с лекарственным покрытием, размерами: диаметром (мм) - 2,25; 2,50; 2,75; 3,00; 3,50; 4,00, длиной (мм) – 9; 14; 19; 24; 29; 33; 36</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</si>
  <si>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</si>
  <si>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Электрод для временной электрокардиостимуляции с
интродюссером
</t>
  </si>
  <si>
    <t>Стерильная гибкая трубка предназначена для временной доставки стимулирующих импульсов к сердцу; она может обнаруживать биоэлектрические сигналы от сердца, с интродьюссером. Используется в предсердии и/или желудочках и имеет электроды, которые обычно применяются в желудочках и подключаются к внешнему кардиостимулятору, который генерирует электрические стимулирующие импульсы. Катетер может быть однополярным или биполярным и способствует отображению ЭКГ сигнала. Диаметр катетера не более 5Fr. Рабочая длина не менее 110 см. Количество полюсов – два. Материал полюса – нерж.сталь. Длина дистального полюса не менее 3 мм. Длина кольцевого полюса не менее 3 мм. Межполюсное расстояние (спейсинг) не более 10 мм. Изгиб дистальной части – J-образный. Коннектор: 2х2 мм. Предназначен для однократного применения. Наличие сертификатов безопасности. Наличие регистрационного удостоверения.</t>
  </si>
  <si>
    <t xml:space="preserve">Кардиовертер-дефибриллятор имплантируемый трехкамерный (бивентрикулярный), МРТ совместимый
</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</si>
  <si>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Наличие сертификатов безопасности. Наличие регистрационного удостоверения.</t>
  </si>
  <si>
    <t>Кардиовертер-дефибриллятор имплантируемый двухкамерный, МРТ совместимый</t>
  </si>
  <si>
    <t xml:space="preserve">                                                                                                              Мирсалиева М.М.</t>
  </si>
  <si>
    <t xml:space="preserve">                                                                                                              Карабаев Н.А.</t>
  </si>
  <si>
    <r>
      <t xml:space="preserve">1) </t>
    </r>
    <r>
      <rPr>
        <sz val="12"/>
        <color rgb="FF000000"/>
        <rFont val="Times New Roman"/>
        <family val="1"/>
        <charset val="204"/>
      </rPr>
      <t>ТОО «Antares Medicus»</t>
    </r>
  </si>
  <si>
    <t>Справка о государственной регистрации юридического лица</t>
  </si>
  <si>
    <t xml:space="preserve">Свидетельство о государственной регистрации юридического лица(копия) </t>
  </si>
  <si>
    <t>Устав (копия)</t>
  </si>
  <si>
    <t>Талон-уведомление о начале или прекращении деятельности по оптовой реализации изделий медицинского назначения</t>
  </si>
  <si>
    <t>Сертификат GDP</t>
  </si>
  <si>
    <t>Письмо по вопросу выдачи акта обследования складских помещений от Департамента Контроля Качества и Безопасности товаров и услуг МЗ РК</t>
  </si>
  <si>
    <t>Письмо, подтверждающее соответствие потенциального поставщика квалификационным требованиям, установленные тендерной документацией</t>
  </si>
  <si>
    <t>Письмо о наличии зарегистрированной цены</t>
  </si>
  <si>
    <t xml:space="preserve">Ценовые предложения по форме, утвержденной уполномоченным органом в области здравоохранения </t>
  </si>
  <si>
    <t>РУ на предлагаемые товары</t>
  </si>
  <si>
    <t>Письма, подтверждающие соответствие предлагаемых товаров требованиям, в соответствии с тендерной документацией</t>
  </si>
  <si>
    <t>Электронный носитель</t>
  </si>
  <si>
    <r>
      <t xml:space="preserve">2) </t>
    </r>
    <r>
      <rPr>
        <sz val="12"/>
        <color rgb="FF000000"/>
        <rFont val="Times New Roman"/>
        <family val="1"/>
        <charset val="204"/>
      </rPr>
      <t>ТОО «</t>
    </r>
    <r>
      <rPr>
        <sz val="12"/>
        <color theme="1"/>
        <rFont val="Times New Roman"/>
        <family val="1"/>
        <charset val="204"/>
      </rPr>
      <t>Фирма «Санжар</t>
    </r>
    <r>
      <rPr>
        <sz val="12"/>
        <color rgb="FF000000"/>
        <rFont val="Times New Roman"/>
        <family val="1"/>
        <charset val="204"/>
      </rPr>
      <t>»</t>
    </r>
  </si>
  <si>
    <t>Справка о государственной перерегистрации юр. лица</t>
  </si>
  <si>
    <t xml:space="preserve"> Устав </t>
  </si>
  <si>
    <t>Талон о приеме уведомления о начале или прекращении осуществления деятельности или определенных действий</t>
  </si>
  <si>
    <t>Сведения об отсутствии (наличии) задолженности, учет по которым ведется в органах гос.доходов</t>
  </si>
  <si>
    <t xml:space="preserve">Сертификат GDP </t>
  </si>
  <si>
    <t>Ценовое предложение лот №66</t>
  </si>
  <si>
    <t>Письмо о соответствии потенциального поставщика квалификационным требованиям</t>
  </si>
  <si>
    <t>Гарантийное обеспечение тендерной заявки. Платежное поручение №150</t>
  </si>
  <si>
    <t>Регистрационное удостоверение лот №66</t>
  </si>
  <si>
    <t>Письмо о соответствии требованиям к ИМН</t>
  </si>
  <si>
    <r>
      <t xml:space="preserve">3) </t>
    </r>
    <r>
      <rPr>
        <sz val="12"/>
        <color rgb="FF000000"/>
        <rFont val="Times New Roman"/>
        <family val="1"/>
        <charset val="204"/>
      </rPr>
      <t>ТОО «DIVES»</t>
    </r>
  </si>
  <si>
    <t>Государственная лицензия на фармацевтическую деятельность, с приложениями</t>
  </si>
  <si>
    <t>Акт санитарно–эпидемиологического обследования</t>
  </si>
  <si>
    <t xml:space="preserve">Письмо о соответствии главе 3 пункта 9 правил, установленных постановлением правительства Республики Казахстан </t>
  </si>
  <si>
    <t xml:space="preserve">Регистрационные удостоверения </t>
  </si>
  <si>
    <t xml:space="preserve">Письмо- гарантия о соответствии главе 4 пункта 11 правил, установленных постановлением правительства Республики Казахстан </t>
  </si>
  <si>
    <r>
      <t xml:space="preserve">4) </t>
    </r>
    <r>
      <rPr>
        <sz val="12"/>
        <color rgb="FF000000"/>
        <rFont val="Times New Roman"/>
        <family val="1"/>
        <charset val="204"/>
      </rPr>
      <t>ТОО «DANA ESTRELLA»</t>
    </r>
  </si>
  <si>
    <t>Справка о государственной перерегистрации</t>
  </si>
  <si>
    <t>Справка о государственной перерегистрации с портала http://egov.kz</t>
  </si>
  <si>
    <t>Государственная лицензия на занятие медицинской деятельностью</t>
  </si>
  <si>
    <t>Талон о приеме уведомления об изменении</t>
  </si>
  <si>
    <t>Письмо-гарантия о соблюдении режима «Холодовой цепи»</t>
  </si>
  <si>
    <t>Письмо о соответствии главе 3 пункта 19 правил, установленных постановлением правительства Республики Казахстан</t>
  </si>
  <si>
    <t>Сертификат надлежащей дистрибьютерской практики GDP</t>
  </si>
  <si>
    <t>Санитарно-эпидемиологического заключения</t>
  </si>
  <si>
    <t>Акт санитарно-эпидемиологического обследования</t>
  </si>
  <si>
    <t>Выписка о текущем составе участников или акционеров</t>
  </si>
  <si>
    <t>Свидетельство НДС</t>
  </si>
  <si>
    <r>
      <t xml:space="preserve">5) </t>
    </r>
    <r>
      <rPr>
        <sz val="12"/>
        <color rgb="FF000000"/>
        <rFont val="Times New Roman"/>
        <family val="1"/>
        <charset val="204"/>
      </rPr>
      <t>ТОО «МедКор»</t>
    </r>
  </si>
  <si>
    <t xml:space="preserve">Гарантийное обеспечение </t>
  </si>
  <si>
    <t xml:space="preserve">Справка о государственной перерегистрации юридического лица </t>
  </si>
  <si>
    <t>Изменения и дополнения в Устав</t>
  </si>
  <si>
    <t>Устав ТОО</t>
  </si>
  <si>
    <t>Приказ о вступлении в должность директора</t>
  </si>
  <si>
    <t>Талон о приеме уведомления</t>
  </si>
  <si>
    <t>Уведомление о начале или прекращении деятельности по оптовой реализации медицинских изделий</t>
  </si>
  <si>
    <t>Сертификат на соответствие стандарту надлежащей дистрибьюторской практики (GDP)</t>
  </si>
  <si>
    <t>Лицензия</t>
  </si>
  <si>
    <t>Информационное письмо о соответствии квалификационным требованиям</t>
  </si>
  <si>
    <t>Сведения об отсутствии задолженности, учет по которым ведется в органах государственных доходов</t>
  </si>
  <si>
    <t>Ценовое предложение</t>
  </si>
  <si>
    <t>Доверенность на право подписи (Нурланова А.Н.)</t>
  </si>
  <si>
    <t>Гарантийное письмо о соблюдении требований к поставляемым товарам</t>
  </si>
  <si>
    <r>
      <t>6) ТОО «</t>
    </r>
    <r>
      <rPr>
        <sz val="12"/>
        <color theme="1"/>
        <rFont val="Times New Roman"/>
        <family val="1"/>
        <charset val="204"/>
      </rPr>
      <t>ImportMed</t>
    </r>
    <r>
      <rPr>
        <sz val="12"/>
        <color rgb="FF000000"/>
        <rFont val="Times New Roman"/>
        <family val="1"/>
        <charset val="204"/>
      </rPr>
      <t>»</t>
    </r>
  </si>
  <si>
    <t xml:space="preserve">Информационное письмо о соответствии квалификационным требованиям </t>
  </si>
  <si>
    <t xml:space="preserve">Ценовое предложение </t>
  </si>
  <si>
    <t>Доверенность на право подписи (Огородникова Л.Н.)</t>
  </si>
  <si>
    <t xml:space="preserve">Письмо об отсутствии необходимости наличия санитарно-эпидемиологического заключения на объект </t>
  </si>
  <si>
    <t>Уведомление о начале или прекращении деятельности(эксплуатации) объекта незначительной эпидемической значимости</t>
  </si>
  <si>
    <t>7) ТОО «Clever Medical»</t>
  </si>
  <si>
    <t>Гарантийное обеспечение</t>
  </si>
  <si>
    <t>Справка о государственной регистрации юридического лица, сформированная порталом электронного правительства РК</t>
  </si>
  <si>
    <t>Копия устава</t>
  </si>
  <si>
    <t>Копия приказа о назначении директора</t>
  </si>
  <si>
    <t>Копия решения единственного участника</t>
  </si>
  <si>
    <t>Уведомление к талону о начале или прекращения осуществления деятельности или определенных действий</t>
  </si>
  <si>
    <t xml:space="preserve">Государственная лицензия </t>
  </si>
  <si>
    <t>Сведения об отсутствии (наличии) задолженности, учет по которым ведется в органах государственных доходов</t>
  </si>
  <si>
    <t>Доверенность</t>
  </si>
  <si>
    <t>Копия письма от Комитета санитарно-эпидемиологического контроля МЗ РК</t>
  </si>
  <si>
    <t>Сертификат соответствия</t>
  </si>
  <si>
    <t>Копия письма от РГП на ПХВ «НЦЭЛС, ИМН, и МТ»</t>
  </si>
  <si>
    <t>8) ИП «NIGMATEK»</t>
  </si>
  <si>
    <t>Гарантийное письмо о соответствии требованиям</t>
  </si>
  <si>
    <t>Сопроводительное письмо</t>
  </si>
  <si>
    <t>Талон о начале деятельности</t>
  </si>
  <si>
    <t>Уведомление о начале деятельности</t>
  </si>
  <si>
    <t>Талон об изменении данных</t>
  </si>
  <si>
    <t>Уведомление об изменении данных</t>
  </si>
  <si>
    <t>Удостоверение личности</t>
  </si>
  <si>
    <t>Талон</t>
  </si>
  <si>
    <t>Уведомление</t>
  </si>
  <si>
    <t>Сведения об отсутствии задолженности</t>
  </si>
  <si>
    <t>Гарантийное письмо о соответствии медицинских изделий требованиям</t>
  </si>
  <si>
    <t>Письмо РГУ «Департамент комитета медицинского и фармацевтического контроля МЗ РК по городу Алматы»</t>
  </si>
  <si>
    <t>График поставки</t>
  </si>
  <si>
    <t>Гарантийное письмо о сопутствующих услугах</t>
  </si>
  <si>
    <t>9) ТОО «Terraneola Medical Solutions»</t>
  </si>
  <si>
    <t>Справка о государственной перерегистрации юридического лица</t>
  </si>
  <si>
    <t>Сведения об отсутствии (наличии) задолженности</t>
  </si>
  <si>
    <t>Письмо согласие</t>
  </si>
  <si>
    <t>Технические спецификации</t>
  </si>
  <si>
    <t>Копия документов о Государственной регистрации</t>
  </si>
  <si>
    <t>10) ТОО «Asia Med Engineering»</t>
  </si>
  <si>
    <t>Устав юридического лица с изменениями</t>
  </si>
  <si>
    <t>Учредительный договор с изменениями</t>
  </si>
  <si>
    <t>Протокол общего собрания участников</t>
  </si>
  <si>
    <t>Приказ о назначении первого руководителя</t>
  </si>
  <si>
    <t xml:space="preserve">Талоны о приеме уведомления и уведомления о начале оптовой и розничной реализации медицинских изделий </t>
  </si>
  <si>
    <t xml:space="preserve">Письмо об аудите </t>
  </si>
  <si>
    <t>Письмо о соответствии Потенциального поставщика квалификационным требованиям</t>
  </si>
  <si>
    <t>Перечень закупаемых товаров</t>
  </si>
  <si>
    <t xml:space="preserve">Письмо подтверждение </t>
  </si>
  <si>
    <t>Письмо из Департамента государственных доходов по городу Алматы</t>
  </si>
  <si>
    <t>Письмо-согласие с базовыми условиями платежа</t>
  </si>
  <si>
    <t>Информационное письмо о патентных и иных правах</t>
  </si>
  <si>
    <t>Письма-авторизации для участия в тендере/закупе</t>
  </si>
  <si>
    <t xml:space="preserve">Техническая спецификация </t>
  </si>
  <si>
    <t>Регистрационные удостоверения на медицинские изделия</t>
  </si>
  <si>
    <t>Гарантийное письмо о соответствии предлагаемых медицинских изделий</t>
  </si>
  <si>
    <t>Сопутствующие услуги</t>
  </si>
  <si>
    <t xml:space="preserve">Письмо-гарантия </t>
  </si>
  <si>
    <t>Письмо-гарантия о подтверждении соответствия товаров при исполнении договора</t>
  </si>
  <si>
    <t>Договор аренды нежилого помещения.</t>
  </si>
  <si>
    <t>Талон о приеме уведомления и Уведомление о начале и прекращении деятельности (эксплуатации) объекта незначительной эпидемической значимости</t>
  </si>
  <si>
    <t>11) ТОО «AB-Service Company»</t>
  </si>
  <si>
    <t>Приказ «О вступлении в должность»</t>
  </si>
  <si>
    <t>Государственная лицензия на фармацевтическую деятельность c приложением</t>
  </si>
  <si>
    <t>Уведомление о начале или прекращении осуществления деятельности или определенных действий</t>
  </si>
  <si>
    <t>Ценовое предложение (Приложение 4)</t>
  </si>
  <si>
    <t>Письмо о выполнении сопутствующих услуг</t>
  </si>
  <si>
    <t>Письмо-гарантия о соответствии квалификационным требованиям, предъявляемые к потенциальному поставщику</t>
  </si>
  <si>
    <t>Договор аренды</t>
  </si>
  <si>
    <t>Перечень поставляемых медицинских изделии и их технические характеристики</t>
  </si>
  <si>
    <t>12) ИП «Medger»</t>
  </si>
  <si>
    <t>Талон о государственной регистрации (перерегистрации) юридического лица ИП</t>
  </si>
  <si>
    <t>Лицензия и талон о приеме уведомления о начале или прекращении осуществления деятельности или определенных действий</t>
  </si>
  <si>
    <t>Информационное письмо о холодовой цепи</t>
  </si>
  <si>
    <t>Копия договор аренды</t>
  </si>
  <si>
    <r>
      <t>13) ТОО «</t>
    </r>
    <r>
      <rPr>
        <sz val="12"/>
        <color rgb="FF000000"/>
        <rFont val="Times New Roman"/>
        <family val="1"/>
        <charset val="204"/>
      </rPr>
      <t>UNIX Pharm</t>
    </r>
    <r>
      <rPr>
        <sz val="12"/>
        <color theme="1"/>
        <rFont val="Times New Roman"/>
        <family val="1"/>
        <charset val="204"/>
      </rPr>
      <t>»</t>
    </r>
  </si>
  <si>
    <t>Заявка на участие в тендере Приложение 2</t>
  </si>
  <si>
    <t xml:space="preserve">Справка о государственной регистрации юридического лица </t>
  </si>
  <si>
    <r>
      <t xml:space="preserve"> Устав</t>
    </r>
    <r>
      <rPr>
        <b/>
        <sz val="10"/>
        <color rgb="FF000000"/>
        <rFont val="Times New Roman"/>
        <family val="1"/>
        <charset val="204"/>
      </rPr>
      <t xml:space="preserve"> </t>
    </r>
  </si>
  <si>
    <t>Решение</t>
  </si>
  <si>
    <t xml:space="preserve">Приказ </t>
  </si>
  <si>
    <t>Выписка</t>
  </si>
  <si>
    <t xml:space="preserve">Талон о приеме уведомления о начале или прекращении осуществления деятельности или определенных действий Уведомление о начале или прекращении деятельности по оптовой реализации медицинских изделий </t>
  </si>
  <si>
    <t>Сведения об отсутствии (наличии) налоговой задолженности</t>
  </si>
  <si>
    <t>Ценовое предложение потенциального поставщика.  Приложение 4</t>
  </si>
  <si>
    <t>Письмо о сопутствующих услугах</t>
  </si>
  <si>
    <t xml:space="preserve">Письмо </t>
  </si>
  <si>
    <t>Разрешение на ввоз</t>
  </si>
  <si>
    <r>
      <t>14) ТОО «</t>
    </r>
    <r>
      <rPr>
        <sz val="12"/>
        <color rgb="FF000000"/>
        <rFont val="Times New Roman"/>
        <family val="1"/>
        <charset val="204"/>
      </rPr>
      <t>TND</t>
    </r>
    <r>
      <rPr>
        <sz val="12"/>
        <color theme="1"/>
        <rFont val="Times New Roman"/>
        <family val="1"/>
        <charset val="204"/>
      </rPr>
      <t>»</t>
    </r>
  </si>
  <si>
    <t>Заявка на участие в тендере по форме, утвержденной уполномоченным органом в области здравоохранения</t>
  </si>
  <si>
    <t>Опись по форме, утвержденной уполномоченным органом в области здравоохранения</t>
  </si>
  <si>
    <t>Государственная лицензия на фармацевтическую деятельность с приложением</t>
  </si>
  <si>
    <t>Свидетельство о государственной перерегистрации юридического лица</t>
  </si>
  <si>
    <t>Устав ТОО «TND»</t>
  </si>
  <si>
    <t>Решение единственного участника  ТОО «TND»</t>
  </si>
  <si>
    <t>Приказ  о назначении Генерального директора ТОО «TND» Лахно А.Б.</t>
  </si>
  <si>
    <t>Cведения об отсутствии (наличии) задолженности, учет по которым ведется в органах государственных доходов, полученные посредством  приложения электронного правительства (электронный вариант) по состоянию на 09.01.2023г.</t>
  </si>
  <si>
    <t>Cведения об отсутствии (наличии) задолженности, учет по которым ведется в органах государственных доходов, полученные посредством  веб-приложения "кабинет налогоплательщика" (электронный вариант)</t>
  </si>
  <si>
    <t>Гарантийное письмо о соответствии квалификационным требованиям</t>
  </si>
  <si>
    <t>Гарантийное письмо об отсутствии аффилированности  в соответствии  с постановлением Правительства Республики Казахстан от 04 июня 2021года № 375</t>
  </si>
  <si>
    <t>Ценовое предложение по форме, утвержденной уполномоченным органом в области здравоохранения</t>
  </si>
  <si>
    <t xml:space="preserve">Техническая спецификация на поставляемые товары согласно приложения 1 к тендерной документации (на электронном носителе) </t>
  </si>
  <si>
    <t>Гарантийное письмо о регистрации</t>
  </si>
  <si>
    <t xml:space="preserve">Регистрационное удостоверение </t>
  </si>
  <si>
    <t>Гарантийное письмо о соответствии характеристик и технической спецификации условиям объявления</t>
  </si>
  <si>
    <t>Гарантийное письмо о не превышении утвержденных предельных цен уполномоченным органом в области здравоохранения по международному непатентованному названию и (или) торговому наименованию (при наличии), цены в объявлении или приглашении на закуп</t>
  </si>
  <si>
    <t>Гарантийное письмо о том, что  медицинские изделия хранятся и транспортируются в условиях, обеспечивающих сохранение их безопасности, эффективности и качества</t>
  </si>
  <si>
    <t>Гарантийное письмо о маркировке и потребительской упаковке</t>
  </si>
  <si>
    <t>Гарантийное письмо о сроке годности медицинских изделий</t>
  </si>
  <si>
    <t>Гарантийное письмо о соблюдении количества, качества и сроков поставки условиям договора</t>
  </si>
  <si>
    <t>Письмо с РГУ «Департамент санитарно-эпидемиологического контроля г.Алматы Комитета санитарно-эпидемиологического контроля МЗ РК» о том, что требования к соблюдению холодовой цепи при реализации медицинских изделий (медтехника) не регламентированы,  акт не выдается</t>
  </si>
  <si>
    <t>Гарантийное обеспечение тендерной заявки в виде банковской гарантии  по форме, утвержденной уполномоченным органом в области здраво-охранения (согласно приложения 5 к тендерной документации)</t>
  </si>
  <si>
    <r>
      <t xml:space="preserve">15) </t>
    </r>
    <r>
      <rPr>
        <sz val="12"/>
        <color rgb="FF000000"/>
        <rFont val="Times New Roman"/>
        <family val="1"/>
        <charset val="204"/>
      </rPr>
      <t>ТОО «Tarlan International»</t>
    </r>
  </si>
  <si>
    <t xml:space="preserve">Ценовое предложение  </t>
  </si>
  <si>
    <t>РЕГИСТРАЦИОННОЕ УДОСТОВЕРЕНИЕ</t>
  </si>
  <si>
    <r>
      <t xml:space="preserve">16) </t>
    </r>
    <r>
      <rPr>
        <sz val="12"/>
        <color rgb="FF000000"/>
        <rFont val="Times New Roman"/>
        <family val="1"/>
        <charset val="204"/>
      </rPr>
      <t>ТОО «Олива»</t>
    </r>
  </si>
  <si>
    <t>Заявка на участие в Тендере №03 по закупу медицинских изделий на 2023 год</t>
  </si>
  <si>
    <t>Выписка о текущем составе участников потенциального поставщика</t>
  </si>
  <si>
    <t>Устав Товарищества с ограниченной ответственностью «Олива»</t>
  </si>
  <si>
    <t>Решение Единственного Участника ТОО «Олива»</t>
  </si>
  <si>
    <t>Решение Единственного Учредителя ТОО «Олива»</t>
  </si>
  <si>
    <t>Приказ о назначении директора</t>
  </si>
  <si>
    <t>Приказ о вступлении в должность</t>
  </si>
  <si>
    <r>
      <t xml:space="preserve">17) </t>
    </r>
    <r>
      <rPr>
        <sz val="12"/>
        <color rgb="FF000000"/>
        <rFont val="Times New Roman"/>
        <family val="1"/>
        <charset val="204"/>
      </rPr>
      <t>ТОО «MST Synergy»</t>
    </r>
  </si>
  <si>
    <t>Заявка</t>
  </si>
  <si>
    <t>Электронный документ Справка о государственной регистрации юридического лица</t>
  </si>
  <si>
    <t>Электронный документ сведения об отсутствии (наличии) задолженности;</t>
  </si>
  <si>
    <r>
      <t>Информационное письмо о соответствии</t>
    </r>
    <r>
      <rPr>
        <b/>
        <sz val="9"/>
        <color theme="1"/>
        <rFont val="Times New Roman"/>
        <family val="1"/>
        <charset val="204"/>
      </rPr>
      <t xml:space="preserve"> </t>
    </r>
    <r>
      <rPr>
        <sz val="9"/>
        <color theme="1"/>
        <rFont val="Times New Roman"/>
        <family val="1"/>
        <charset val="204"/>
      </rPr>
      <t>квалификационным требованиям к пункту 9, главы 3</t>
    </r>
  </si>
  <si>
    <t>Гарантийное письмо  к пункту 11, главы 4</t>
  </si>
  <si>
    <t>Авторизационное письмо</t>
  </si>
  <si>
    <t>Письмо продлении срока действия РУ</t>
  </si>
  <si>
    <t>Копии ГТД</t>
  </si>
  <si>
    <t>Письмо от производителя о продлении РУ</t>
  </si>
  <si>
    <t>Платежные поручения</t>
  </si>
  <si>
    <t>ТОО «Antares Medicus»</t>
  </si>
  <si>
    <t>ТОО «Фирма «Санжар»</t>
  </si>
  <si>
    <t>ТОО «DIVES» (ДИВЕС)</t>
  </si>
  <si>
    <t>ТОО «DANA ESTRELLA»</t>
  </si>
  <si>
    <t>ТОО «МедКор»</t>
  </si>
  <si>
    <t>ТОО «ImportMed»</t>
  </si>
  <si>
    <t>ТОО «Clever Medical»</t>
  </si>
  <si>
    <t>ИП «NIGMATEK»</t>
  </si>
  <si>
    <t>ТОО «Terraneola Medical Solutions»</t>
  </si>
  <si>
    <t>ТОО «Asia Med Engineering»</t>
  </si>
  <si>
    <t>ТОО «AB-Service Company»</t>
  </si>
  <si>
    <t>ИП «Medger»</t>
  </si>
  <si>
    <t>ТОО «UNIX Pharm»</t>
  </si>
  <si>
    <t>ТОО «TND»</t>
  </si>
  <si>
    <t>ТОО «Tarlan International»</t>
  </si>
  <si>
    <t>ТОО «Олива»</t>
  </si>
  <si>
    <t>ИТОГО</t>
  </si>
  <si>
    <t>Приложение 1 к протоколу №06-а от 01.03.2023 г.</t>
  </si>
  <si>
    <t>Приложение 2 к протоколу №06-а от 01.03.2023 г.</t>
  </si>
  <si>
    <t>Приложение 3 к протоколу итогов №06-а от 01.03.2023 г.</t>
  </si>
  <si>
    <t>Проводники являются нитиноловыми гидрофильными микропроводниками, покрытыми полиуретаном и гидрофильным покрытием для периферических и церебральных вмешательств, обладающие улучшенной навигацией в дистальных и извитых сосудах.Предназначается для дистальной катетеризации, селективной и сверх-селективной эмболизации в небольших, дистальных и анатомически сложных периферических и нейрологических сосудистых системах.Сверхэластичный нитиноловый стержень: Отличное запоминание формы, повышенная гибкость, улучшенное управление в сложных случаях. Предотвращает перекручивание для более легкого и быстрого проведения катетера.Полиуретановое рентгенконтрастное покрытие: гладкое покрытие для минимизации адгезии клеток крови к проводнику, плавная и атравматическая навигация. Включает вольфрам для улучшения видимости.Улучшенная видимость кончика при флуороскопии в связи с дистальной золотой спиралью. Малые диаметры и различные типы формы кончика: сверхселективный доступ к дистальным и извитым сосудам.Повышенная гибкость и атравматически суженный наконечник: повышает гибкость проводника, плавная и безопасная навигация через извитые и сложные системы сосудов.Дополнительное гидрофильное покрытие (“M” полимерное покрытие): плавная навигация через катетер и сосуды (экономит время применения). Предотвращает адгезию клеток крови и формирование тромбов.Цельная структура проводника: Улучшенное управление проводником в сосудах, передача вращающего момента с соотношением 1:1, более легкая, быстрая и безопасная навигация, как через катетер, так и сосуды. Внешний диаметр: 0,018, 0,020, 0,025, 0,032, 0,035, 0,038. Длины проводников (см.): 50, 80, 120, 150, 180, 220, 260, 300, 450. Длина дистального кончика (см.): 1, 3, 5, 8. Формы кончиков: Angled (загнутый), Straight (прямой).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</si>
  <si>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см.МРТ- совместимость.Интродьюсер (2 шт) для ввода медицинских инструментов при сердечно-сосудистых заболеваниях, неуправляемый.Диаметр, на выбор заказчика 7, 8 ,9, 10 Fr. Вариант исполнения: разрывной.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</si>
  <si>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</si>
  <si>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Адаптируемо-контролируемое расширяющееся устройство предназначеное для реваскулиризации канала сосудов головного мозга. Длина 32 мм. Диаметр в пределах 1.5мм – 6.0мм. Совместим с микрокатетром 0,021". 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в соответствии с ISO 10555-1. Дистальное сопротивление излому – перегиб не более 0,25 градусов, диаметр дистальной части 100 мм. Наличие сертификатов безопасности. Наличие регистрационного удостоверения.</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</si>
  <si>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</si>
  <si>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мм).Наличие длин, см: 180-190 см.Материал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</si>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</sst>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 _₽_-;\-* #,##0.00\ _₽_-;_-* &quot;-&quot;??\ _₽_-;_-@_-"/>
    <numFmt numFmtId="167" formatCode="_-* #,##0_р_._-;\-* #,##0_р_._-;_-* &quot;-&quot;??_р_._-;_-@_-"/>
    <numFmt numFmtId="168" formatCode="#,##0.00_ ;\-#,##0.00\ "/>
  </numFmts>
  <fonts count="49" x14ac:knownFonts="1">
    <font>
      <sz val="11"/>
      <color theme="1"/>
      <name val="Calibri"/>
      <family val="2"/>
      <scheme val="minor"/>
    </font>
    <font>
      <sz val="11"/>
      <color theme="1"/>
      <name val="Calibri"/>
      <family val="2"/>
      <charset val="204"/>
      <scheme val="minor"/>
    </font>
    <font>
      <sz val="11"/>
      <color theme="1"/>
      <name val="Calibri"/>
      <family val="2"/>
      <scheme val="minor"/>
    </font>
    <font>
      <i/>
      <sz val="10"/>
      <color rgb="FF000000"/>
      <name val="Times New Roman"/>
      <family val="1"/>
      <charset val="204"/>
    </font>
    <font>
      <b/>
      <sz val="10"/>
      <color rgb="FF000000"/>
      <name val="Times New Roman"/>
      <family val="1"/>
      <charset val="204"/>
    </font>
    <font>
      <sz val="12"/>
      <color theme="1"/>
      <name val="Times New Roman"/>
      <family val="1"/>
      <charset val="204"/>
    </font>
    <font>
      <sz val="8"/>
      <name val="Times New Roman"/>
      <family val="1"/>
      <charset val="204"/>
    </font>
    <font>
      <b/>
      <sz val="12"/>
      <color theme="1"/>
      <name val="Times New Roman"/>
      <family val="1"/>
      <charset val="204"/>
    </font>
    <font>
      <sz val="10"/>
      <color theme="1"/>
      <name val="Times New Roman"/>
      <family val="1"/>
      <charset val="204"/>
    </font>
    <font>
      <i/>
      <sz val="10"/>
      <color theme="1"/>
      <name val="Times New Roman"/>
      <family val="1"/>
      <charset val="204"/>
    </font>
    <font>
      <sz val="10"/>
      <name val="Arial Cyr"/>
      <charset val="204"/>
    </font>
    <font>
      <sz val="10"/>
      <name val="Arial"/>
      <family val="2"/>
      <charset val="204"/>
    </font>
    <font>
      <sz val="10"/>
      <name val="Helv"/>
    </font>
    <font>
      <b/>
      <sz val="8"/>
      <name val="Times New Roman"/>
      <family val="1"/>
      <charset val="204"/>
    </font>
    <font>
      <sz val="10"/>
      <color indexed="8"/>
      <name val="Arial"/>
      <family val="2"/>
      <charset val="204"/>
    </font>
    <font>
      <sz val="10"/>
      <name val="Arial"/>
      <family val="2"/>
    </font>
    <font>
      <sz val="11"/>
      <name val="Arial"/>
      <family val="2"/>
    </font>
    <font>
      <sz val="10"/>
      <color theme="1"/>
      <name val="Arial"/>
      <family val="2"/>
    </font>
    <font>
      <sz val="10"/>
      <color theme="0"/>
      <name val="Arial"/>
      <family val="2"/>
    </font>
    <font>
      <sz val="10"/>
      <color rgb="FF3F3F76"/>
      <name val="Arial"/>
      <family val="2"/>
    </font>
    <font>
      <b/>
      <sz val="10"/>
      <color rgb="FF3F3F3F"/>
      <name val="Arial"/>
      <family val="2"/>
    </font>
    <font>
      <b/>
      <sz val="10"/>
      <color rgb="FFFA7D00"/>
      <name val="Arial"/>
      <family val="2"/>
    </font>
    <font>
      <b/>
      <sz val="15"/>
      <color theme="3"/>
      <name val="Arial"/>
      <family val="2"/>
    </font>
    <font>
      <b/>
      <sz val="13"/>
      <color theme="3"/>
      <name val="Arial"/>
      <family val="2"/>
    </font>
    <font>
      <b/>
      <sz val="11"/>
      <color theme="3"/>
      <name val="Arial"/>
      <family val="2"/>
    </font>
    <font>
      <b/>
      <sz val="10"/>
      <color theme="1"/>
      <name val="Arial"/>
      <family val="2"/>
    </font>
    <font>
      <b/>
      <sz val="10"/>
      <color theme="0"/>
      <name val="Arial"/>
      <family val="2"/>
    </font>
    <font>
      <b/>
      <sz val="18"/>
      <color theme="3"/>
      <name val="Cambria"/>
      <family val="2"/>
      <scheme val="major"/>
    </font>
    <font>
      <sz val="10"/>
      <color rgb="FF9C6500"/>
      <name val="Arial"/>
      <family val="2"/>
    </font>
    <font>
      <sz val="10"/>
      <color theme="1"/>
      <name val="Calibri"/>
      <family val="2"/>
      <scheme val="minor"/>
    </font>
    <font>
      <sz val="10"/>
      <color rgb="FF9C0006"/>
      <name val="Arial"/>
      <family val="2"/>
    </font>
    <font>
      <i/>
      <sz val="10"/>
      <color rgb="FF7F7F7F"/>
      <name val="Arial"/>
      <family val="2"/>
    </font>
    <font>
      <sz val="10"/>
      <color rgb="FFFA7D00"/>
      <name val="Arial"/>
      <family val="2"/>
    </font>
    <font>
      <sz val="10"/>
      <color rgb="FFFF0000"/>
      <name val="Arial"/>
      <family val="2"/>
    </font>
    <font>
      <sz val="10"/>
      <color rgb="FF006100"/>
      <name val="Arial"/>
      <family val="2"/>
    </font>
    <font>
      <sz val="12"/>
      <color theme="1"/>
      <name val="Calibri"/>
      <family val="2"/>
      <scheme val="minor"/>
    </font>
    <font>
      <sz val="10"/>
      <color rgb="FF000000"/>
      <name val="Times New Roman"/>
      <family val="1"/>
      <charset val="204"/>
    </font>
    <font>
      <sz val="10"/>
      <name val="Times New Roman"/>
      <family val="1"/>
      <charset val="204"/>
    </font>
    <font>
      <sz val="10"/>
      <color indexed="8"/>
      <name val="Times New Roman"/>
      <family val="1"/>
      <charset val="204"/>
    </font>
    <font>
      <sz val="8"/>
      <color theme="1"/>
      <name val="Times New Roman"/>
      <family val="1"/>
      <charset val="204"/>
    </font>
    <font>
      <sz val="8"/>
      <color rgb="FF000000"/>
      <name val="Times New Roman"/>
      <family val="1"/>
      <charset val="204"/>
    </font>
    <font>
      <sz val="12"/>
      <color rgb="FF000000"/>
      <name val="Times New Roman"/>
      <family val="1"/>
      <charset val="204"/>
    </font>
    <font>
      <sz val="9"/>
      <color rgb="FF000000"/>
      <name val="Times New Roman"/>
      <family val="1"/>
      <charset val="204"/>
    </font>
    <font>
      <b/>
      <sz val="10"/>
      <color theme="1"/>
      <name val="Times New Roman"/>
      <family val="1"/>
      <charset val="204"/>
    </font>
    <font>
      <sz val="9"/>
      <color theme="1"/>
      <name val="Times New Roman"/>
      <family val="1"/>
      <charset val="204"/>
    </font>
    <font>
      <sz val="9.5"/>
      <color theme="1"/>
      <name val="Times New Roman"/>
      <family val="1"/>
      <charset val="204"/>
    </font>
    <font>
      <b/>
      <sz val="9"/>
      <color theme="1"/>
      <name val="Times New Roman"/>
      <family val="1"/>
      <charset val="204"/>
    </font>
    <font>
      <sz val="11"/>
      <color theme="1"/>
      <name val="Times New Roman"/>
      <family val="1"/>
      <charset val="204"/>
    </font>
    <font>
      <sz val="8"/>
      <color indexed="8"/>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5">
    <xf numFmtId="0" fontId="0" fillId="0" borderId="0"/>
    <xf numFmtId="0" fontId="1" fillId="0" borderId="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5" fillId="0" borderId="0"/>
    <xf numFmtId="0" fontId="15" fillId="0" borderId="0"/>
    <xf numFmtId="0" fontId="16" fillId="0" borderId="0"/>
    <xf numFmtId="0" fontId="15" fillId="0" borderId="0"/>
    <xf numFmtId="0" fontId="14" fillId="0" borderId="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19" fillId="5" borderId="4" applyNumberFormat="0" applyAlignment="0" applyProtection="0"/>
    <xf numFmtId="0" fontId="20" fillId="6" borderId="5" applyNumberFormat="0" applyAlignment="0" applyProtection="0"/>
    <xf numFmtId="0" fontId="21" fillId="6" borderId="4" applyNumberForma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7" borderId="7"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1" fillId="0" borderId="0">
      <alignment horizontal="center"/>
    </xf>
    <xf numFmtId="0" fontId="10" fillId="0" borderId="0"/>
    <xf numFmtId="0" fontId="11" fillId="0" borderId="0"/>
    <xf numFmtId="0" fontId="1" fillId="0" borderId="0">
      <alignment horizontal="center"/>
    </xf>
    <xf numFmtId="0" fontId="11" fillId="0" borderId="0"/>
    <xf numFmtId="0" fontId="1" fillId="0" borderId="0"/>
    <xf numFmtId="0" fontId="1" fillId="0" borderId="0"/>
    <xf numFmtId="0" fontId="2" fillId="0" borderId="0"/>
    <xf numFmtId="0" fontId="29" fillId="0" borderId="0"/>
    <xf numFmtId="0" fontId="1" fillId="0" borderId="0"/>
    <xf numFmtId="0" fontId="2" fillId="0" borderId="0"/>
    <xf numFmtId="0" fontId="30" fillId="3" borderId="0" applyNumberFormat="0" applyBorder="0" applyAlignment="0" applyProtection="0"/>
    <xf numFmtId="0" fontId="31" fillId="0" borderId="0" applyNumberFormat="0" applyFill="0" applyBorder="0" applyAlignment="0" applyProtection="0"/>
    <xf numFmtId="0" fontId="17" fillId="8" borderId="8" applyNumberFormat="0" applyFont="0" applyAlignment="0" applyProtection="0"/>
    <xf numFmtId="0" fontId="32" fillId="0" borderId="6" applyNumberFormat="0" applyFill="0" applyAlignment="0" applyProtection="0"/>
    <xf numFmtId="0" fontId="12" fillId="0" borderId="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0" fontId="34" fillId="2" borderId="0" applyNumberFormat="0" applyBorder="0" applyAlignment="0" applyProtection="0"/>
    <xf numFmtId="164" fontId="2" fillId="0" borderId="0" applyFont="0" applyFill="0" applyBorder="0" applyAlignment="0" applyProtection="0"/>
  </cellStyleXfs>
  <cellXfs count="80">
    <xf numFmtId="0" fontId="0" fillId="0" borderId="0" xfId="0"/>
    <xf numFmtId="0" fontId="4" fillId="0" borderId="10" xfId="0" applyFont="1" applyBorder="1" applyAlignment="1">
      <alignment horizontal="center" vertical="center" wrapText="1"/>
    </xf>
    <xf numFmtId="0" fontId="13" fillId="33" borderId="10" xfId="42"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167" fontId="6" fillId="0" borderId="0" xfId="60" applyNumberFormat="1" applyFont="1" applyFill="1" applyAlignment="1" applyProtection="1">
      <alignment horizontal="center" vertical="center" wrapText="1"/>
    </xf>
    <xf numFmtId="165" fontId="6" fillId="0" borderId="0" xfId="60" applyFont="1" applyFill="1" applyAlignment="1" applyProtection="1">
      <alignment horizontal="center" vertical="center" wrapText="1"/>
    </xf>
    <xf numFmtId="0" fontId="13" fillId="33" borderId="0" xfId="0" applyFont="1" applyFill="1" applyAlignment="1">
      <alignment vertical="center" wrapText="1"/>
    </xf>
    <xf numFmtId="165" fontId="13" fillId="33" borderId="10" xfId="60" applyFont="1" applyFill="1" applyBorder="1" applyAlignment="1" applyProtection="1">
      <alignment horizontal="center" vertical="center" wrapText="1"/>
    </xf>
    <xf numFmtId="0" fontId="6" fillId="0" borderId="0" xfId="0" applyFont="1" applyAlignment="1">
      <alignment wrapText="1"/>
    </xf>
    <xf numFmtId="167" fontId="6" fillId="0" borderId="0" xfId="60" applyNumberFormat="1" applyFont="1" applyAlignment="1">
      <alignment horizontal="center" wrapText="1"/>
    </xf>
    <xf numFmtId="165" fontId="6" fillId="0" borderId="0" xfId="60" applyFont="1" applyAlignment="1">
      <alignment wrapText="1"/>
    </xf>
    <xf numFmtId="0" fontId="13" fillId="0" borderId="0" xfId="0" applyFont="1" applyAlignment="1">
      <alignment vertical="center" wrapText="1"/>
    </xf>
    <xf numFmtId="0" fontId="6" fillId="0" borderId="0" xfId="0" applyFont="1" applyAlignment="1">
      <alignment vertical="center"/>
    </xf>
    <xf numFmtId="0" fontId="7" fillId="0" borderId="0" xfId="0" applyFont="1"/>
    <xf numFmtId="0" fontId="35" fillId="0" borderId="0" xfId="0" applyFont="1"/>
    <xf numFmtId="0" fontId="8" fillId="0" borderId="0" xfId="0" applyFont="1"/>
    <xf numFmtId="0" fontId="8" fillId="0" borderId="0" xfId="0" applyFont="1" applyAlignment="1">
      <alignment vertical="center"/>
    </xf>
    <xf numFmtId="168" fontId="8" fillId="33" borderId="10" xfId="64" applyNumberFormat="1" applyFont="1" applyFill="1" applyBorder="1" applyAlignment="1">
      <alignment horizontal="center" vertical="center"/>
    </xf>
    <xf numFmtId="168" fontId="6" fillId="0" borderId="10" xfId="64" applyNumberFormat="1" applyFont="1" applyBorder="1" applyAlignment="1">
      <alignment horizontal="center" vertical="center" wrapText="1"/>
    </xf>
    <xf numFmtId="0" fontId="38" fillId="33" borderId="10" xfId="0" applyFont="1" applyFill="1" applyBorder="1" applyAlignment="1">
      <alignment horizontal="center" vertical="center"/>
    </xf>
    <xf numFmtId="0" fontId="39" fillId="33" borderId="10" xfId="0" applyFont="1" applyFill="1" applyBorder="1" applyAlignment="1">
      <alignment horizontal="left" vertical="center" wrapText="1"/>
    </xf>
    <xf numFmtId="0" fontId="8" fillId="33" borderId="10" xfId="0" applyFont="1" applyFill="1" applyBorder="1" applyAlignment="1">
      <alignment horizontal="center" vertical="center" wrapText="1"/>
    </xf>
    <xf numFmtId="4" fontId="8" fillId="33" borderId="10" xfId="0" applyNumberFormat="1" applyFont="1" applyFill="1" applyBorder="1" applyAlignment="1">
      <alignment horizontal="center" vertical="center"/>
    </xf>
    <xf numFmtId="4" fontId="8" fillId="0" borderId="10" xfId="0" applyNumberFormat="1" applyFont="1" applyBorder="1" applyAlignment="1">
      <alignment horizontal="center" vertical="center" wrapText="1"/>
    </xf>
    <xf numFmtId="0" fontId="39" fillId="33" borderId="12" xfId="0" applyFont="1" applyFill="1" applyBorder="1" applyAlignment="1">
      <alignment horizontal="left" vertical="center" wrapText="1"/>
    </xf>
    <xf numFmtId="0" fontId="40" fillId="33" borderId="10" xfId="0" applyFont="1" applyFill="1" applyBorder="1" applyAlignment="1">
      <alignment horizontal="left" vertical="center" wrapText="1"/>
    </xf>
    <xf numFmtId="0" fontId="6" fillId="33" borderId="10" xfId="0" applyFont="1" applyFill="1" applyBorder="1" applyAlignment="1">
      <alignment horizontal="left" vertical="center" wrapText="1"/>
    </xf>
    <xf numFmtId="0" fontId="6" fillId="33" borderId="10" xfId="42" applyFont="1" applyFill="1" applyBorder="1" applyAlignment="1">
      <alignment horizontal="left" vertical="center" wrapText="1"/>
    </xf>
    <xf numFmtId="0" fontId="40" fillId="0" borderId="10" xfId="0" applyFont="1" applyBorder="1" applyAlignment="1">
      <alignment horizontal="left" vertical="center" wrapText="1"/>
    </xf>
    <xf numFmtId="0" fontId="6" fillId="0" borderId="10" xfId="0" applyFont="1" applyBorder="1" applyAlignment="1">
      <alignment horizontal="left" vertical="center" wrapText="1"/>
    </xf>
    <xf numFmtId="0" fontId="5" fillId="0" borderId="10" xfId="0" applyFont="1" applyBorder="1" applyAlignment="1">
      <alignment vertical="center"/>
    </xf>
    <xf numFmtId="0" fontId="0" fillId="0" borderId="10" xfId="0" applyBorder="1"/>
    <xf numFmtId="0" fontId="42" fillId="0" borderId="10" xfId="0" applyFont="1" applyBorder="1" applyAlignment="1">
      <alignment horizontal="center" vertical="center" wrapText="1"/>
    </xf>
    <xf numFmtId="0" fontId="42" fillId="0" borderId="10" xfId="0" applyFont="1" applyBorder="1" applyAlignment="1">
      <alignment vertical="center" wrapText="1"/>
    </xf>
    <xf numFmtId="0" fontId="42" fillId="34" borderId="10" xfId="0" applyFont="1" applyFill="1" applyBorder="1" applyAlignment="1">
      <alignment vertical="center" wrapText="1"/>
    </xf>
    <xf numFmtId="0" fontId="5" fillId="0" borderId="10" xfId="0" applyFont="1" applyBorder="1" applyAlignment="1">
      <alignment horizontal="justify" vertical="center"/>
    </xf>
    <xf numFmtId="0" fontId="43" fillId="0" borderId="10" xfId="0" applyFont="1" applyBorder="1" applyAlignment="1">
      <alignment horizontal="center" vertical="center" wrapText="1"/>
    </xf>
    <xf numFmtId="0" fontId="43" fillId="0" borderId="10" xfId="0" applyFont="1" applyBorder="1" applyAlignment="1">
      <alignment horizontal="justify" vertical="center" wrapText="1"/>
    </xf>
    <xf numFmtId="0" fontId="8" fillId="0" borderId="10" xfId="0" applyFont="1" applyBorder="1" applyAlignment="1">
      <alignment horizontal="center" vertical="center" wrapText="1"/>
    </xf>
    <xf numFmtId="0" fontId="44" fillId="0" borderId="10" xfId="0" applyFont="1" applyBorder="1" applyAlignment="1">
      <alignment vertical="center" wrapText="1"/>
    </xf>
    <xf numFmtId="0" fontId="8" fillId="0" borderId="10" xfId="0" applyFont="1" applyBorder="1" applyAlignment="1">
      <alignment vertical="center" wrapText="1"/>
    </xf>
    <xf numFmtId="0" fontId="44" fillId="0" borderId="10" xfId="0" applyFont="1" applyBorder="1" applyAlignment="1">
      <alignment horizontal="center" vertical="center" wrapText="1"/>
    </xf>
    <xf numFmtId="0" fontId="41" fillId="0" borderId="10" xfId="0" applyFont="1" applyBorder="1" applyAlignment="1">
      <alignment vertical="center"/>
    </xf>
    <xf numFmtId="0" fontId="36" fillId="0" borderId="10" xfId="0" applyFont="1" applyBorder="1" applyAlignment="1">
      <alignment vertical="center" wrapText="1"/>
    </xf>
    <xf numFmtId="0" fontId="45" fillId="0" borderId="10" xfId="0" applyFont="1" applyBorder="1" applyAlignment="1">
      <alignment vertical="center" wrapText="1"/>
    </xf>
    <xf numFmtId="0" fontId="44" fillId="0" borderId="10" xfId="0" applyFont="1" applyBorder="1" applyAlignment="1">
      <alignment horizontal="justify" vertical="center" wrapText="1"/>
    </xf>
    <xf numFmtId="0" fontId="8" fillId="33" borderId="10" xfId="0" applyFont="1" applyFill="1" applyBorder="1" applyAlignment="1">
      <alignment horizontal="left" vertical="top" wrapText="1"/>
    </xf>
    <xf numFmtId="0" fontId="37" fillId="33" borderId="10" xfId="0" applyFont="1" applyFill="1" applyBorder="1" applyAlignment="1">
      <alignment horizontal="left" vertical="top" wrapText="1"/>
    </xf>
    <xf numFmtId="0" fontId="36" fillId="33" borderId="10" xfId="0" applyFont="1" applyFill="1" applyBorder="1" applyAlignment="1">
      <alignment horizontal="left" vertical="top" wrapText="1"/>
    </xf>
    <xf numFmtId="0" fontId="38" fillId="33" borderId="10" xfId="0" applyFont="1" applyFill="1" applyBorder="1" applyAlignment="1">
      <alignment horizontal="left" vertical="top" wrapText="1"/>
    </xf>
    <xf numFmtId="0" fontId="8" fillId="33" borderId="10" xfId="50" applyFont="1" applyFill="1" applyBorder="1" applyAlignment="1">
      <alignment horizontal="left" vertical="top" wrapText="1"/>
    </xf>
    <xf numFmtId="0" fontId="37" fillId="33" borderId="10" xfId="50" applyFont="1" applyFill="1" applyBorder="1" applyAlignment="1">
      <alignment horizontal="left" vertical="top" wrapText="1"/>
    </xf>
    <xf numFmtId="165" fontId="6" fillId="0" borderId="10" xfId="60" applyFont="1" applyBorder="1" applyAlignment="1">
      <alignment wrapText="1"/>
    </xf>
    <xf numFmtId="0" fontId="13" fillId="0" borderId="10" xfId="0" applyFont="1" applyBorder="1" applyAlignment="1">
      <alignment horizontal="left" vertical="center" wrapText="1"/>
    </xf>
    <xf numFmtId="165" fontId="13" fillId="0" borderId="10" xfId="60" applyFont="1" applyBorder="1" applyAlignment="1">
      <alignment wrapText="1"/>
    </xf>
    <xf numFmtId="0" fontId="13" fillId="0" borderId="10" xfId="0" applyFont="1" applyBorder="1" applyAlignment="1">
      <alignment wrapText="1"/>
    </xf>
    <xf numFmtId="167" fontId="13" fillId="0" borderId="10" xfId="60" applyNumberFormat="1" applyFont="1" applyBorder="1" applyAlignment="1">
      <alignment horizontal="center" wrapText="1"/>
    </xf>
    <xf numFmtId="0" fontId="13" fillId="0" borderId="0" xfId="0" applyFont="1" applyAlignment="1">
      <alignment wrapText="1"/>
    </xf>
    <xf numFmtId="165" fontId="6" fillId="0" borderId="10" xfId="60" applyFont="1" applyBorder="1" applyAlignment="1">
      <alignment horizontal="center" vertical="center" wrapText="1"/>
    </xf>
    <xf numFmtId="0" fontId="13" fillId="33" borderId="0" xfId="0" applyFont="1" applyFill="1" applyAlignment="1">
      <alignment horizontal="left" vertical="center"/>
    </xf>
    <xf numFmtId="0" fontId="6" fillId="33" borderId="0" xfId="0" applyFont="1" applyFill="1" applyAlignment="1">
      <alignment horizontal="center" vertical="center" wrapText="1"/>
    </xf>
    <xf numFmtId="0" fontId="13" fillId="33" borderId="10" xfId="0" applyFont="1" applyFill="1" applyBorder="1" applyAlignment="1">
      <alignment horizontal="center" vertical="center" wrapText="1"/>
    </xf>
    <xf numFmtId="0" fontId="0" fillId="33" borderId="0" xfId="0" applyFill="1"/>
    <xf numFmtId="0" fontId="47" fillId="0" borderId="0" xfId="0" applyFont="1"/>
    <xf numFmtId="0" fontId="39" fillId="33" borderId="10" xfId="0" applyFont="1" applyFill="1" applyBorder="1" applyAlignment="1">
      <alignment horizontal="center" vertical="center" wrapText="1"/>
    </xf>
    <xf numFmtId="0" fontId="39" fillId="33" borderId="10" xfId="0" applyFont="1" applyFill="1" applyBorder="1" applyAlignment="1">
      <alignment vertical="center" wrapText="1"/>
    </xf>
    <xf numFmtId="0" fontId="6" fillId="33" borderId="10" xfId="0" applyFont="1" applyFill="1" applyBorder="1" applyAlignment="1">
      <alignment vertical="center" wrapText="1"/>
    </xf>
    <xf numFmtId="0" fontId="40" fillId="33" borderId="10" xfId="0" applyFont="1" applyFill="1" applyBorder="1" applyAlignment="1">
      <alignment vertical="center" wrapText="1"/>
    </xf>
    <xf numFmtId="0" fontId="48" fillId="33" borderId="10" xfId="0" applyFont="1" applyFill="1" applyBorder="1" applyAlignment="1">
      <alignment vertical="center" wrapText="1"/>
    </xf>
    <xf numFmtId="0" fontId="39" fillId="33" borderId="10" xfId="50" applyFont="1" applyFill="1" applyBorder="1" applyAlignment="1">
      <alignment vertical="center" wrapText="1"/>
    </xf>
    <xf numFmtId="0" fontId="6" fillId="33" borderId="10" xfId="50" applyFont="1" applyFill="1" applyBorder="1" applyAlignment="1">
      <alignment vertical="center" wrapText="1"/>
    </xf>
    <xf numFmtId="0" fontId="3" fillId="0" borderId="11" xfId="0" applyFont="1" applyBorder="1" applyAlignment="1">
      <alignment horizontal="right"/>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9" fillId="0" borderId="0" xfId="0" applyFont="1" applyAlignment="1">
      <alignment horizontal="right" wrapText="1"/>
    </xf>
    <xf numFmtId="0" fontId="9" fillId="0" borderId="0" xfId="0" applyFont="1" applyAlignment="1">
      <alignment horizontal="right"/>
    </xf>
    <xf numFmtId="0" fontId="13" fillId="33" borderId="10" xfId="42" applyFont="1" applyFill="1" applyBorder="1" applyAlignment="1">
      <alignment horizontal="center" vertical="center" wrapText="1"/>
    </xf>
    <xf numFmtId="167" fontId="13" fillId="33" borderId="10" xfId="60" applyNumberFormat="1" applyFont="1" applyFill="1" applyBorder="1" applyAlignment="1" applyProtection="1">
      <alignment horizontal="center" vertical="center" wrapText="1"/>
    </xf>
    <xf numFmtId="165" fontId="13" fillId="33" borderId="10" xfId="60" applyFont="1" applyFill="1" applyBorder="1" applyAlignment="1" applyProtection="1">
      <alignment horizontal="center" vertical="center" wrapText="1"/>
    </xf>
  </cellXfs>
  <cellStyles count="65">
    <cellStyle name="20% - Акцент1 2" xfId="2" xr:uid="{00000000-0005-0000-0000-000000000000}"/>
    <cellStyle name="20% - Акцент2 2" xfId="3" xr:uid="{00000000-0005-0000-0000-000001000000}"/>
    <cellStyle name="20% - Акцент3 2" xfId="4" xr:uid="{00000000-0005-0000-0000-000002000000}"/>
    <cellStyle name="20% - Акцент4 2" xfId="5" xr:uid="{00000000-0005-0000-0000-000003000000}"/>
    <cellStyle name="20% - Акцент5 2" xfId="6" xr:uid="{00000000-0005-0000-0000-000004000000}"/>
    <cellStyle name="20% - Акцент6 2" xfId="7" xr:uid="{00000000-0005-0000-0000-000005000000}"/>
    <cellStyle name="40% - Акцент1 2" xfId="8" xr:uid="{00000000-0005-0000-0000-000006000000}"/>
    <cellStyle name="40% - Акцент2 2" xfId="9" xr:uid="{00000000-0005-0000-0000-000007000000}"/>
    <cellStyle name="40% - Акцент3 2" xfId="10" xr:uid="{00000000-0005-0000-0000-000008000000}"/>
    <cellStyle name="40% - Акцент4 2" xfId="11" xr:uid="{00000000-0005-0000-0000-000009000000}"/>
    <cellStyle name="40% - Акцент5 2" xfId="12" xr:uid="{00000000-0005-0000-0000-00000A000000}"/>
    <cellStyle name="40% - Акцент6 2" xfId="13" xr:uid="{00000000-0005-0000-0000-00000B000000}"/>
    <cellStyle name="60% - Акцент1 2" xfId="14" xr:uid="{00000000-0005-0000-0000-00000C000000}"/>
    <cellStyle name="60% - Акцент2 2" xfId="15" xr:uid="{00000000-0005-0000-0000-00000D000000}"/>
    <cellStyle name="60% - Акцент3 2" xfId="16" xr:uid="{00000000-0005-0000-0000-00000E000000}"/>
    <cellStyle name="60% - Акцент4 2" xfId="17" xr:uid="{00000000-0005-0000-0000-00000F000000}"/>
    <cellStyle name="60% - Акцент5 2" xfId="18" xr:uid="{00000000-0005-0000-0000-000010000000}"/>
    <cellStyle name="60% - Акцент6 2" xfId="19" xr:uid="{00000000-0005-0000-0000-000011000000}"/>
    <cellStyle name="Normal 2" xfId="20" xr:uid="{00000000-0005-0000-0000-000012000000}"/>
    <cellStyle name="Normal 3" xfId="21" xr:uid="{00000000-0005-0000-0000-000013000000}"/>
    <cellStyle name="Normal_Sheet1" xfId="22" xr:uid="{00000000-0005-0000-0000-000014000000}"/>
    <cellStyle name="Standard 2" xfId="23" xr:uid="{00000000-0005-0000-0000-000015000000}"/>
    <cellStyle name="Standard_Tabelle1" xfId="24" xr:uid="{00000000-0005-0000-0000-000016000000}"/>
    <cellStyle name="Акцент1 2" xfId="25" xr:uid="{00000000-0005-0000-0000-000017000000}"/>
    <cellStyle name="Акцент2 2" xfId="26" xr:uid="{00000000-0005-0000-0000-000018000000}"/>
    <cellStyle name="Акцент3 2" xfId="27" xr:uid="{00000000-0005-0000-0000-000019000000}"/>
    <cellStyle name="Акцент4 2" xfId="28" xr:uid="{00000000-0005-0000-0000-00001A000000}"/>
    <cellStyle name="Акцент5 2" xfId="29" xr:uid="{00000000-0005-0000-0000-00001B000000}"/>
    <cellStyle name="Акцент6 2" xfId="30" xr:uid="{00000000-0005-0000-0000-00001C000000}"/>
    <cellStyle name="Ввод  2" xfId="31" xr:uid="{00000000-0005-0000-0000-00001D000000}"/>
    <cellStyle name="Вывод 2" xfId="32" xr:uid="{00000000-0005-0000-0000-00001E000000}"/>
    <cellStyle name="Вычисление 2" xfId="33" xr:uid="{00000000-0005-0000-0000-00001F000000}"/>
    <cellStyle name="Заголовок 1 2" xfId="34" xr:uid="{00000000-0005-0000-0000-000020000000}"/>
    <cellStyle name="Заголовок 2 2" xfId="35" xr:uid="{00000000-0005-0000-0000-000021000000}"/>
    <cellStyle name="Заголовок 3 2" xfId="36" xr:uid="{00000000-0005-0000-0000-000022000000}"/>
    <cellStyle name="Заголовок 4 2" xfId="37" xr:uid="{00000000-0005-0000-0000-000023000000}"/>
    <cellStyle name="Итог 2" xfId="38" xr:uid="{00000000-0005-0000-0000-000024000000}"/>
    <cellStyle name="Контрольная ячейка 2" xfId="39" xr:uid="{00000000-0005-0000-0000-000025000000}"/>
    <cellStyle name="Название 2" xfId="40" xr:uid="{00000000-0005-0000-0000-000026000000}"/>
    <cellStyle name="Нейтральный 2" xfId="41" xr:uid="{00000000-0005-0000-0000-000027000000}"/>
    <cellStyle name="Обычный" xfId="0" builtinId="0"/>
    <cellStyle name="Обычный 2" xfId="42" xr:uid="{00000000-0005-0000-0000-000029000000}"/>
    <cellStyle name="Обычный 2 16" xfId="43" xr:uid="{00000000-0005-0000-0000-00002A000000}"/>
    <cellStyle name="Обычный 2 2" xfId="44" xr:uid="{00000000-0005-0000-0000-00002B000000}"/>
    <cellStyle name="Обычный 2 3" xfId="45" xr:uid="{00000000-0005-0000-0000-00002C000000}"/>
    <cellStyle name="Обычный 2 3 2" xfId="46" xr:uid="{00000000-0005-0000-0000-00002D000000}"/>
    <cellStyle name="Обычный 3" xfId="47" xr:uid="{00000000-0005-0000-0000-00002E000000}"/>
    <cellStyle name="Обычный 3 2" xfId="48" xr:uid="{00000000-0005-0000-0000-00002F000000}"/>
    <cellStyle name="Обычный 4" xfId="49" xr:uid="{00000000-0005-0000-0000-000030000000}"/>
    <cellStyle name="Обычный 5" xfId="50" xr:uid="{00000000-0005-0000-0000-000031000000}"/>
    <cellStyle name="Обычный 5 2" xfId="51" xr:uid="{00000000-0005-0000-0000-000032000000}"/>
    <cellStyle name="Обычный 6" xfId="52" xr:uid="{00000000-0005-0000-0000-000033000000}"/>
    <cellStyle name="Обычный 7" xfId="1" xr:uid="{00000000-0005-0000-0000-000034000000}"/>
    <cellStyle name="Плохой 2" xfId="53" xr:uid="{00000000-0005-0000-0000-000035000000}"/>
    <cellStyle name="Пояснение 2" xfId="54" xr:uid="{00000000-0005-0000-0000-000036000000}"/>
    <cellStyle name="Примечание 2" xfId="55" xr:uid="{00000000-0005-0000-0000-000037000000}"/>
    <cellStyle name="Связанная ячейка 2" xfId="56" xr:uid="{00000000-0005-0000-0000-000038000000}"/>
    <cellStyle name="Стиль 1" xfId="57" xr:uid="{00000000-0005-0000-0000-000039000000}"/>
    <cellStyle name="Текст предупреждения 2" xfId="58" xr:uid="{00000000-0005-0000-0000-00003A000000}"/>
    <cellStyle name="Финансовый" xfId="64" builtinId="3"/>
    <cellStyle name="Финансовый 2" xfId="60" xr:uid="{00000000-0005-0000-0000-00003C000000}"/>
    <cellStyle name="Финансовый 2 2" xfId="61" xr:uid="{00000000-0005-0000-0000-00003D000000}"/>
    <cellStyle name="Финансовый 3" xfId="62" xr:uid="{00000000-0005-0000-0000-00003E000000}"/>
    <cellStyle name="Финансовый 4" xfId="59" xr:uid="{00000000-0005-0000-0000-00003F000000}"/>
    <cellStyle name="Хороший 2" xfId="63" xr:uid="{00000000-0005-0000-0000-000040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P113"/>
  <sheetViews>
    <sheetView topLeftCell="A100" zoomScaleNormal="100" workbookViewId="0">
      <selection activeCell="A42" sqref="A42:F100"/>
    </sheetView>
  </sheetViews>
  <sheetFormatPr defaultRowHeight="15" x14ac:dyDescent="0.25"/>
  <cols>
    <col min="1" max="1" width="4.28515625" customWidth="1"/>
    <col min="2" max="2" width="16.5703125" customWidth="1"/>
    <col min="3" max="3" width="126.140625" customWidth="1"/>
    <col min="4" max="4" width="6.85546875" bestFit="1" customWidth="1"/>
    <col min="5" max="5" width="6.5703125" bestFit="1" customWidth="1"/>
    <col min="6" max="6" width="12.140625" customWidth="1"/>
    <col min="7" max="7" width="13.28515625" customWidth="1"/>
  </cols>
  <sheetData>
    <row r="1" spans="1:7" x14ac:dyDescent="0.25">
      <c r="A1" s="72" t="s">
        <v>449</v>
      </c>
      <c r="B1" s="72"/>
      <c r="C1" s="72"/>
      <c r="D1" s="72"/>
      <c r="E1" s="72"/>
      <c r="F1" s="72"/>
      <c r="G1" s="72"/>
    </row>
    <row r="2" spans="1:7" ht="38.25" x14ac:dyDescent="0.25">
      <c r="A2" s="1" t="s">
        <v>0</v>
      </c>
      <c r="B2" s="1" t="s">
        <v>1</v>
      </c>
      <c r="C2" s="1" t="s">
        <v>2</v>
      </c>
      <c r="D2" s="1" t="s">
        <v>3</v>
      </c>
      <c r="E2" s="1" t="s">
        <v>4</v>
      </c>
      <c r="F2" s="1" t="s">
        <v>5</v>
      </c>
      <c r="G2" s="1" t="s">
        <v>6</v>
      </c>
    </row>
    <row r="3" spans="1:7" x14ac:dyDescent="0.25">
      <c r="A3" s="1">
        <v>1</v>
      </c>
      <c r="B3" s="1">
        <v>2</v>
      </c>
      <c r="C3" s="1">
        <v>3</v>
      </c>
      <c r="D3" s="1">
        <v>4</v>
      </c>
      <c r="E3" s="1">
        <v>5</v>
      </c>
      <c r="F3" s="1">
        <v>6</v>
      </c>
      <c r="G3" s="1">
        <v>7</v>
      </c>
    </row>
    <row r="4" spans="1:7" ht="56.25" hidden="1" x14ac:dyDescent="0.25">
      <c r="A4" s="20">
        <v>1</v>
      </c>
      <c r="B4" s="66" t="s">
        <v>58</v>
      </c>
      <c r="C4" s="21" t="s">
        <v>59</v>
      </c>
      <c r="D4" s="22" t="s">
        <v>60</v>
      </c>
      <c r="E4" s="23">
        <v>215</v>
      </c>
      <c r="F4" s="23">
        <v>374400</v>
      </c>
      <c r="G4" s="24">
        <f t="shared" ref="G4:G67" si="0">E4*F4</f>
        <v>80496000</v>
      </c>
    </row>
    <row r="5" spans="1:7" ht="56.25" hidden="1" x14ac:dyDescent="0.25">
      <c r="A5" s="20">
        <v>2</v>
      </c>
      <c r="B5" s="66" t="s">
        <v>61</v>
      </c>
      <c r="C5" s="21" t="s">
        <v>62</v>
      </c>
      <c r="D5" s="22" t="s">
        <v>60</v>
      </c>
      <c r="E5" s="23">
        <v>40</v>
      </c>
      <c r="F5" s="23">
        <v>30000</v>
      </c>
      <c r="G5" s="24">
        <f t="shared" si="0"/>
        <v>1200000</v>
      </c>
    </row>
    <row r="6" spans="1:7" ht="45" hidden="1" x14ac:dyDescent="0.25">
      <c r="A6" s="20">
        <v>3</v>
      </c>
      <c r="B6" s="66" t="s">
        <v>63</v>
      </c>
      <c r="C6" s="21" t="s">
        <v>64</v>
      </c>
      <c r="D6" s="22" t="s">
        <v>60</v>
      </c>
      <c r="E6" s="23">
        <v>33</v>
      </c>
      <c r="F6" s="23">
        <v>600000</v>
      </c>
      <c r="G6" s="24">
        <f t="shared" si="0"/>
        <v>19800000</v>
      </c>
    </row>
    <row r="7" spans="1:7" ht="56.25" hidden="1" x14ac:dyDescent="0.25">
      <c r="A7" s="20">
        <v>4</v>
      </c>
      <c r="B7" s="66" t="s">
        <v>65</v>
      </c>
      <c r="C7" s="21" t="s">
        <v>454</v>
      </c>
      <c r="D7" s="22" t="s">
        <v>60</v>
      </c>
      <c r="E7" s="23">
        <v>75</v>
      </c>
      <c r="F7" s="23">
        <v>195000</v>
      </c>
      <c r="G7" s="24">
        <f t="shared" si="0"/>
        <v>14625000</v>
      </c>
    </row>
    <row r="8" spans="1:7" ht="33.75" hidden="1" x14ac:dyDescent="0.25">
      <c r="A8" s="20">
        <v>5</v>
      </c>
      <c r="B8" s="66" t="s">
        <v>66</v>
      </c>
      <c r="C8" s="21" t="s">
        <v>67</v>
      </c>
      <c r="D8" s="22" t="s">
        <v>60</v>
      </c>
      <c r="E8" s="23">
        <v>110</v>
      </c>
      <c r="F8" s="23">
        <v>179400</v>
      </c>
      <c r="G8" s="24">
        <f t="shared" si="0"/>
        <v>19734000</v>
      </c>
    </row>
    <row r="9" spans="1:7" ht="45" hidden="1" x14ac:dyDescent="0.25">
      <c r="A9" s="20">
        <v>6</v>
      </c>
      <c r="B9" s="66" t="s">
        <v>68</v>
      </c>
      <c r="C9" s="21" t="s">
        <v>69</v>
      </c>
      <c r="D9" s="22" t="s">
        <v>60</v>
      </c>
      <c r="E9" s="23">
        <v>75</v>
      </c>
      <c r="F9" s="23">
        <v>304200</v>
      </c>
      <c r="G9" s="24">
        <f t="shared" si="0"/>
        <v>22815000</v>
      </c>
    </row>
    <row r="10" spans="1:7" ht="33.75" hidden="1" x14ac:dyDescent="0.25">
      <c r="A10" s="20">
        <v>7</v>
      </c>
      <c r="B10" s="67" t="s">
        <v>70</v>
      </c>
      <c r="C10" s="25" t="s">
        <v>71</v>
      </c>
      <c r="D10" s="22" t="s">
        <v>60</v>
      </c>
      <c r="E10" s="23">
        <v>10</v>
      </c>
      <c r="F10" s="23">
        <v>584000</v>
      </c>
      <c r="G10" s="24">
        <f t="shared" si="0"/>
        <v>5840000</v>
      </c>
    </row>
    <row r="11" spans="1:7" ht="56.25" hidden="1" x14ac:dyDescent="0.25">
      <c r="A11" s="20">
        <v>8</v>
      </c>
      <c r="B11" s="67" t="s">
        <v>72</v>
      </c>
      <c r="C11" s="25" t="s">
        <v>73</v>
      </c>
      <c r="D11" s="22" t="s">
        <v>60</v>
      </c>
      <c r="E11" s="23">
        <v>10</v>
      </c>
      <c r="F11" s="23">
        <v>530000</v>
      </c>
      <c r="G11" s="24">
        <f t="shared" si="0"/>
        <v>5300000</v>
      </c>
    </row>
    <row r="12" spans="1:7" ht="56.25" hidden="1" x14ac:dyDescent="0.25">
      <c r="A12" s="20">
        <v>9</v>
      </c>
      <c r="B12" s="66" t="s">
        <v>74</v>
      </c>
      <c r="C12" s="21" t="s">
        <v>75</v>
      </c>
      <c r="D12" s="22" t="s">
        <v>60</v>
      </c>
      <c r="E12" s="23">
        <v>5</v>
      </c>
      <c r="F12" s="23">
        <v>598000</v>
      </c>
      <c r="G12" s="24">
        <f t="shared" si="0"/>
        <v>2990000</v>
      </c>
    </row>
    <row r="13" spans="1:7" ht="78.75" hidden="1" x14ac:dyDescent="0.25">
      <c r="A13" s="20">
        <v>10</v>
      </c>
      <c r="B13" s="66" t="s">
        <v>76</v>
      </c>
      <c r="C13" s="21" t="s">
        <v>77</v>
      </c>
      <c r="D13" s="22" t="s">
        <v>60</v>
      </c>
      <c r="E13" s="23">
        <v>5</v>
      </c>
      <c r="F13" s="23">
        <v>540000</v>
      </c>
      <c r="G13" s="24">
        <f t="shared" si="0"/>
        <v>2700000</v>
      </c>
    </row>
    <row r="14" spans="1:7" ht="56.25" hidden="1" x14ac:dyDescent="0.25">
      <c r="A14" s="20">
        <v>11</v>
      </c>
      <c r="B14" s="66" t="s">
        <v>78</v>
      </c>
      <c r="C14" s="21" t="s">
        <v>79</v>
      </c>
      <c r="D14" s="22" t="s">
        <v>60</v>
      </c>
      <c r="E14" s="23">
        <v>4</v>
      </c>
      <c r="F14" s="23">
        <v>3853200</v>
      </c>
      <c r="G14" s="24">
        <f t="shared" si="0"/>
        <v>15412800</v>
      </c>
    </row>
    <row r="15" spans="1:7" ht="90" hidden="1" x14ac:dyDescent="0.25">
      <c r="A15" s="20">
        <v>12</v>
      </c>
      <c r="B15" s="66" t="s">
        <v>80</v>
      </c>
      <c r="C15" s="21" t="s">
        <v>81</v>
      </c>
      <c r="D15" s="22" t="s">
        <v>60</v>
      </c>
      <c r="E15" s="23">
        <v>1</v>
      </c>
      <c r="F15" s="23">
        <v>4000000</v>
      </c>
      <c r="G15" s="24">
        <f t="shared" si="0"/>
        <v>4000000</v>
      </c>
    </row>
    <row r="16" spans="1:7" ht="90" hidden="1" x14ac:dyDescent="0.25">
      <c r="A16" s="20">
        <v>13</v>
      </c>
      <c r="B16" s="66" t="s">
        <v>82</v>
      </c>
      <c r="C16" s="21" t="s">
        <v>83</v>
      </c>
      <c r="D16" s="22" t="s">
        <v>60</v>
      </c>
      <c r="E16" s="23">
        <v>5</v>
      </c>
      <c r="F16" s="23">
        <v>1700000</v>
      </c>
      <c r="G16" s="24">
        <f t="shared" si="0"/>
        <v>8500000</v>
      </c>
    </row>
    <row r="17" spans="1:7" ht="67.5" hidden="1" x14ac:dyDescent="0.25">
      <c r="A17" s="20">
        <v>14</v>
      </c>
      <c r="B17" s="66" t="s">
        <v>84</v>
      </c>
      <c r="C17" s="21" t="s">
        <v>85</v>
      </c>
      <c r="D17" s="22" t="s">
        <v>60</v>
      </c>
      <c r="E17" s="23">
        <v>20</v>
      </c>
      <c r="F17" s="23">
        <v>500000</v>
      </c>
      <c r="G17" s="24">
        <f t="shared" si="0"/>
        <v>10000000</v>
      </c>
    </row>
    <row r="18" spans="1:7" ht="78.75" hidden="1" x14ac:dyDescent="0.25">
      <c r="A18" s="20">
        <v>15</v>
      </c>
      <c r="B18" s="66" t="s">
        <v>86</v>
      </c>
      <c r="C18" s="21" t="s">
        <v>87</v>
      </c>
      <c r="D18" s="22" t="s">
        <v>60</v>
      </c>
      <c r="E18" s="23">
        <v>10</v>
      </c>
      <c r="F18" s="23">
        <v>1900000</v>
      </c>
      <c r="G18" s="24">
        <f t="shared" si="0"/>
        <v>19000000</v>
      </c>
    </row>
    <row r="19" spans="1:7" ht="409.5" hidden="1" x14ac:dyDescent="0.25">
      <c r="A19" s="20">
        <v>16</v>
      </c>
      <c r="B19" s="66" t="s">
        <v>88</v>
      </c>
      <c r="C19" s="21" t="s">
        <v>89</v>
      </c>
      <c r="D19" s="22" t="s">
        <v>60</v>
      </c>
      <c r="E19" s="23">
        <v>500</v>
      </c>
      <c r="F19" s="23">
        <v>60300</v>
      </c>
      <c r="G19" s="24">
        <f t="shared" si="0"/>
        <v>30150000</v>
      </c>
    </row>
    <row r="20" spans="1:7" ht="112.5" hidden="1" x14ac:dyDescent="0.25">
      <c r="A20" s="20">
        <v>17</v>
      </c>
      <c r="B20" s="66" t="s">
        <v>90</v>
      </c>
      <c r="C20" s="21" t="s">
        <v>91</v>
      </c>
      <c r="D20" s="22" t="s">
        <v>60</v>
      </c>
      <c r="E20" s="23">
        <v>3</v>
      </c>
      <c r="F20" s="23">
        <v>1100000</v>
      </c>
      <c r="G20" s="24">
        <f t="shared" si="0"/>
        <v>3300000</v>
      </c>
    </row>
    <row r="21" spans="1:7" ht="56.25" hidden="1" x14ac:dyDescent="0.25">
      <c r="A21" s="20">
        <v>18</v>
      </c>
      <c r="B21" s="66" t="s">
        <v>92</v>
      </c>
      <c r="C21" s="21" t="s">
        <v>93</v>
      </c>
      <c r="D21" s="22" t="s">
        <v>60</v>
      </c>
      <c r="E21" s="23">
        <v>1</v>
      </c>
      <c r="F21" s="23">
        <v>1500000</v>
      </c>
      <c r="G21" s="24">
        <f t="shared" si="0"/>
        <v>1500000</v>
      </c>
    </row>
    <row r="22" spans="1:7" ht="56.25" hidden="1" x14ac:dyDescent="0.25">
      <c r="A22" s="20">
        <v>19</v>
      </c>
      <c r="B22" s="66" t="s">
        <v>92</v>
      </c>
      <c r="C22" s="21" t="s">
        <v>455</v>
      </c>
      <c r="D22" s="22" t="s">
        <v>60</v>
      </c>
      <c r="E22" s="23">
        <v>1</v>
      </c>
      <c r="F22" s="23">
        <v>1300000</v>
      </c>
      <c r="G22" s="24">
        <f t="shared" si="0"/>
        <v>1300000</v>
      </c>
    </row>
    <row r="23" spans="1:7" ht="112.5" hidden="1" x14ac:dyDescent="0.25">
      <c r="A23" s="20">
        <v>20</v>
      </c>
      <c r="B23" s="66" t="s">
        <v>94</v>
      </c>
      <c r="C23" s="21" t="s">
        <v>95</v>
      </c>
      <c r="D23" s="22" t="s">
        <v>60</v>
      </c>
      <c r="E23" s="23">
        <v>5</v>
      </c>
      <c r="F23" s="23">
        <v>1500000</v>
      </c>
      <c r="G23" s="24">
        <f t="shared" si="0"/>
        <v>7500000</v>
      </c>
    </row>
    <row r="24" spans="1:7" ht="45" hidden="1" x14ac:dyDescent="0.25">
      <c r="A24" s="20">
        <v>21</v>
      </c>
      <c r="B24" s="66" t="s">
        <v>96</v>
      </c>
      <c r="C24" s="21" t="s">
        <v>97</v>
      </c>
      <c r="D24" s="22" t="s">
        <v>60</v>
      </c>
      <c r="E24" s="23">
        <v>7</v>
      </c>
      <c r="F24" s="23">
        <v>1150000</v>
      </c>
      <c r="G24" s="24">
        <f t="shared" si="0"/>
        <v>8050000</v>
      </c>
    </row>
    <row r="25" spans="1:7" ht="67.5" hidden="1" x14ac:dyDescent="0.25">
      <c r="A25" s="20">
        <v>22</v>
      </c>
      <c r="B25" s="68" t="s">
        <v>98</v>
      </c>
      <c r="C25" s="26" t="s">
        <v>99</v>
      </c>
      <c r="D25" s="22" t="s">
        <v>60</v>
      </c>
      <c r="E25" s="23">
        <v>70</v>
      </c>
      <c r="F25" s="23">
        <v>300000</v>
      </c>
      <c r="G25" s="24">
        <f t="shared" si="0"/>
        <v>21000000</v>
      </c>
    </row>
    <row r="26" spans="1:7" ht="90" hidden="1" x14ac:dyDescent="0.25">
      <c r="A26" s="20">
        <v>23</v>
      </c>
      <c r="B26" s="68" t="s">
        <v>100</v>
      </c>
      <c r="C26" s="26" t="s">
        <v>101</v>
      </c>
      <c r="D26" s="22" t="s">
        <v>60</v>
      </c>
      <c r="E26" s="23">
        <v>60</v>
      </c>
      <c r="F26" s="23">
        <v>750000</v>
      </c>
      <c r="G26" s="24">
        <f t="shared" si="0"/>
        <v>45000000</v>
      </c>
    </row>
    <row r="27" spans="1:7" ht="90" hidden="1" x14ac:dyDescent="0.25">
      <c r="A27" s="20">
        <v>24</v>
      </c>
      <c r="B27" s="68" t="s">
        <v>102</v>
      </c>
      <c r="C27" s="26" t="s">
        <v>103</v>
      </c>
      <c r="D27" s="22" t="s">
        <v>60</v>
      </c>
      <c r="E27" s="23">
        <v>60</v>
      </c>
      <c r="F27" s="23">
        <v>750000</v>
      </c>
      <c r="G27" s="24">
        <f t="shared" si="0"/>
        <v>45000000</v>
      </c>
    </row>
    <row r="28" spans="1:7" ht="33.75" hidden="1" x14ac:dyDescent="0.25">
      <c r="A28" s="20">
        <v>25</v>
      </c>
      <c r="B28" s="68" t="s">
        <v>104</v>
      </c>
      <c r="C28" s="26" t="s">
        <v>105</v>
      </c>
      <c r="D28" s="22" t="s">
        <v>60</v>
      </c>
      <c r="E28" s="23">
        <v>30</v>
      </c>
      <c r="F28" s="23">
        <v>140000</v>
      </c>
      <c r="G28" s="24">
        <f t="shared" si="0"/>
        <v>4200000</v>
      </c>
    </row>
    <row r="29" spans="1:7" ht="67.5" hidden="1" x14ac:dyDescent="0.25">
      <c r="A29" s="20">
        <v>26</v>
      </c>
      <c r="B29" s="67" t="s">
        <v>106</v>
      </c>
      <c r="C29" s="27" t="s">
        <v>107</v>
      </c>
      <c r="D29" s="22" t="s">
        <v>60</v>
      </c>
      <c r="E29" s="23">
        <v>10</v>
      </c>
      <c r="F29" s="23">
        <v>95200</v>
      </c>
      <c r="G29" s="24">
        <f t="shared" si="0"/>
        <v>952000</v>
      </c>
    </row>
    <row r="30" spans="1:7" ht="33.75" hidden="1" x14ac:dyDescent="0.25">
      <c r="A30" s="20">
        <v>27</v>
      </c>
      <c r="B30" s="66" t="s">
        <v>108</v>
      </c>
      <c r="C30" s="21" t="s">
        <v>109</v>
      </c>
      <c r="D30" s="22" t="s">
        <v>60</v>
      </c>
      <c r="E30" s="23">
        <v>5</v>
      </c>
      <c r="F30" s="23">
        <v>772200</v>
      </c>
      <c r="G30" s="24">
        <f t="shared" si="0"/>
        <v>3861000</v>
      </c>
    </row>
    <row r="31" spans="1:7" ht="78.75" hidden="1" x14ac:dyDescent="0.25">
      <c r="A31" s="20">
        <v>28</v>
      </c>
      <c r="B31" s="66" t="s">
        <v>110</v>
      </c>
      <c r="C31" s="21" t="s">
        <v>111</v>
      </c>
      <c r="D31" s="22" t="s">
        <v>60</v>
      </c>
      <c r="E31" s="23">
        <v>25</v>
      </c>
      <c r="F31" s="23">
        <v>395500</v>
      </c>
      <c r="G31" s="24">
        <f t="shared" si="0"/>
        <v>9887500</v>
      </c>
    </row>
    <row r="32" spans="1:7" ht="135" hidden="1" x14ac:dyDescent="0.25">
      <c r="A32" s="20">
        <v>29</v>
      </c>
      <c r="B32" s="66" t="s">
        <v>112</v>
      </c>
      <c r="C32" s="21" t="s">
        <v>113</v>
      </c>
      <c r="D32" s="22" t="s">
        <v>60</v>
      </c>
      <c r="E32" s="23">
        <v>5</v>
      </c>
      <c r="F32" s="23">
        <v>550000</v>
      </c>
      <c r="G32" s="24">
        <f t="shared" si="0"/>
        <v>2750000</v>
      </c>
    </row>
    <row r="33" spans="1:7" ht="90" hidden="1" x14ac:dyDescent="0.25">
      <c r="A33" s="20">
        <v>30</v>
      </c>
      <c r="B33" s="66" t="s">
        <v>114</v>
      </c>
      <c r="C33" s="21" t="s">
        <v>115</v>
      </c>
      <c r="D33" s="22" t="s">
        <v>60</v>
      </c>
      <c r="E33" s="23">
        <v>30</v>
      </c>
      <c r="F33" s="23">
        <v>650000</v>
      </c>
      <c r="G33" s="24">
        <f t="shared" si="0"/>
        <v>19500000</v>
      </c>
    </row>
    <row r="34" spans="1:7" ht="56.25" hidden="1" x14ac:dyDescent="0.25">
      <c r="A34" s="20">
        <v>31</v>
      </c>
      <c r="B34" s="66" t="s">
        <v>25</v>
      </c>
      <c r="C34" s="21" t="s">
        <v>116</v>
      </c>
      <c r="D34" s="22" t="s">
        <v>60</v>
      </c>
      <c r="E34" s="23">
        <v>20</v>
      </c>
      <c r="F34" s="23">
        <v>520000</v>
      </c>
      <c r="G34" s="24">
        <f t="shared" si="0"/>
        <v>10400000</v>
      </c>
    </row>
    <row r="35" spans="1:7" ht="112.5" hidden="1" x14ac:dyDescent="0.25">
      <c r="A35" s="20">
        <v>32</v>
      </c>
      <c r="B35" s="66" t="s">
        <v>117</v>
      </c>
      <c r="C35" s="21" t="s">
        <v>118</v>
      </c>
      <c r="D35" s="22" t="s">
        <v>60</v>
      </c>
      <c r="E35" s="23">
        <v>50</v>
      </c>
      <c r="F35" s="23">
        <v>380000</v>
      </c>
      <c r="G35" s="24">
        <f t="shared" si="0"/>
        <v>19000000</v>
      </c>
    </row>
    <row r="36" spans="1:7" ht="67.5" hidden="1" x14ac:dyDescent="0.25">
      <c r="A36" s="20">
        <v>33</v>
      </c>
      <c r="B36" s="66" t="s">
        <v>119</v>
      </c>
      <c r="C36" s="21" t="s">
        <v>120</v>
      </c>
      <c r="D36" s="22" t="s">
        <v>60</v>
      </c>
      <c r="E36" s="23">
        <v>30</v>
      </c>
      <c r="F36" s="23">
        <v>430500</v>
      </c>
      <c r="G36" s="24">
        <f t="shared" si="0"/>
        <v>12915000</v>
      </c>
    </row>
    <row r="37" spans="1:7" ht="90" hidden="1" x14ac:dyDescent="0.25">
      <c r="A37" s="20">
        <v>34</v>
      </c>
      <c r="B37" s="66" t="s">
        <v>121</v>
      </c>
      <c r="C37" s="21" t="s">
        <v>122</v>
      </c>
      <c r="D37" s="22" t="s">
        <v>60</v>
      </c>
      <c r="E37" s="23">
        <v>30</v>
      </c>
      <c r="F37" s="23">
        <v>83000</v>
      </c>
      <c r="G37" s="24">
        <f t="shared" si="0"/>
        <v>2490000</v>
      </c>
    </row>
    <row r="38" spans="1:7" ht="112.5" hidden="1" x14ac:dyDescent="0.25">
      <c r="A38" s="20">
        <v>35</v>
      </c>
      <c r="B38" s="66" t="s">
        <v>123</v>
      </c>
      <c r="C38" s="21" t="s">
        <v>124</v>
      </c>
      <c r="D38" s="22" t="s">
        <v>60</v>
      </c>
      <c r="E38" s="23">
        <v>60</v>
      </c>
      <c r="F38" s="23">
        <v>49000</v>
      </c>
      <c r="G38" s="24">
        <f t="shared" si="0"/>
        <v>2940000</v>
      </c>
    </row>
    <row r="39" spans="1:7" ht="56.25" hidden="1" x14ac:dyDescent="0.25">
      <c r="A39" s="20">
        <v>36</v>
      </c>
      <c r="B39" s="66" t="s">
        <v>125</v>
      </c>
      <c r="C39" s="21" t="s">
        <v>126</v>
      </c>
      <c r="D39" s="22" t="s">
        <v>60</v>
      </c>
      <c r="E39" s="23">
        <v>10</v>
      </c>
      <c r="F39" s="23">
        <v>78000</v>
      </c>
      <c r="G39" s="24">
        <f t="shared" si="0"/>
        <v>780000</v>
      </c>
    </row>
    <row r="40" spans="1:7" ht="56.25" hidden="1" x14ac:dyDescent="0.25">
      <c r="A40" s="20">
        <v>37</v>
      </c>
      <c r="B40" s="67" t="s">
        <v>125</v>
      </c>
      <c r="C40" s="27" t="s">
        <v>127</v>
      </c>
      <c r="D40" s="22" t="s">
        <v>60</v>
      </c>
      <c r="E40" s="23">
        <v>50</v>
      </c>
      <c r="F40" s="23">
        <v>113420</v>
      </c>
      <c r="G40" s="24">
        <f t="shared" si="0"/>
        <v>5671000</v>
      </c>
    </row>
    <row r="41" spans="1:7" ht="67.5" hidden="1" x14ac:dyDescent="0.25">
      <c r="A41" s="20">
        <v>38</v>
      </c>
      <c r="B41" s="66" t="s">
        <v>128</v>
      </c>
      <c r="C41" s="21" t="s">
        <v>129</v>
      </c>
      <c r="D41" s="22" t="s">
        <v>60</v>
      </c>
      <c r="E41" s="23">
        <v>10</v>
      </c>
      <c r="F41" s="23">
        <v>95850</v>
      </c>
      <c r="G41" s="24">
        <f t="shared" si="0"/>
        <v>958500</v>
      </c>
    </row>
    <row r="42" spans="1:7" ht="123.75" x14ac:dyDescent="0.25">
      <c r="A42" s="20">
        <v>39</v>
      </c>
      <c r="B42" s="66" t="s">
        <v>130</v>
      </c>
      <c r="C42" s="21" t="s">
        <v>131</v>
      </c>
      <c r="D42" s="22" t="s">
        <v>60</v>
      </c>
      <c r="E42" s="23">
        <v>50</v>
      </c>
      <c r="F42" s="23">
        <v>38000</v>
      </c>
      <c r="G42" s="24">
        <f t="shared" si="0"/>
        <v>1900000</v>
      </c>
    </row>
    <row r="43" spans="1:7" ht="45" x14ac:dyDescent="0.25">
      <c r="A43" s="20">
        <v>40</v>
      </c>
      <c r="B43" s="66" t="s">
        <v>132</v>
      </c>
      <c r="C43" s="21" t="s">
        <v>133</v>
      </c>
      <c r="D43" s="22" t="s">
        <v>60</v>
      </c>
      <c r="E43" s="23">
        <v>20</v>
      </c>
      <c r="F43" s="23">
        <v>30000</v>
      </c>
      <c r="G43" s="24">
        <f t="shared" si="0"/>
        <v>600000</v>
      </c>
    </row>
    <row r="44" spans="1:7" ht="78.75" hidden="1" x14ac:dyDescent="0.25">
      <c r="A44" s="20">
        <v>41</v>
      </c>
      <c r="B44" s="66" t="s">
        <v>134</v>
      </c>
      <c r="C44" s="21" t="s">
        <v>135</v>
      </c>
      <c r="D44" s="22" t="s">
        <v>60</v>
      </c>
      <c r="E44" s="23">
        <v>20</v>
      </c>
      <c r="F44" s="23">
        <v>12990</v>
      </c>
      <c r="G44" s="24">
        <f t="shared" si="0"/>
        <v>259800</v>
      </c>
    </row>
    <row r="45" spans="1:7" ht="56.25" x14ac:dyDescent="0.25">
      <c r="A45" s="20">
        <v>42</v>
      </c>
      <c r="B45" s="66" t="s">
        <v>132</v>
      </c>
      <c r="C45" s="21" t="s">
        <v>136</v>
      </c>
      <c r="D45" s="22" t="s">
        <v>60</v>
      </c>
      <c r="E45" s="23">
        <v>20</v>
      </c>
      <c r="F45" s="23">
        <v>12000</v>
      </c>
      <c r="G45" s="24">
        <f t="shared" si="0"/>
        <v>240000</v>
      </c>
    </row>
    <row r="46" spans="1:7" ht="45" hidden="1" x14ac:dyDescent="0.25">
      <c r="A46" s="20">
        <v>43</v>
      </c>
      <c r="B46" s="66" t="s">
        <v>137</v>
      </c>
      <c r="C46" s="21" t="s">
        <v>138</v>
      </c>
      <c r="D46" s="22" t="s">
        <v>60</v>
      </c>
      <c r="E46" s="23">
        <v>50</v>
      </c>
      <c r="F46" s="23">
        <v>14100</v>
      </c>
      <c r="G46" s="24">
        <f t="shared" si="0"/>
        <v>705000</v>
      </c>
    </row>
    <row r="47" spans="1:7" ht="146.25" hidden="1" x14ac:dyDescent="0.25">
      <c r="A47" s="20">
        <v>44</v>
      </c>
      <c r="B47" s="66" t="s">
        <v>139</v>
      </c>
      <c r="C47" s="21" t="s">
        <v>452</v>
      </c>
      <c r="D47" s="22" t="s">
        <v>60</v>
      </c>
      <c r="E47" s="23">
        <v>400</v>
      </c>
      <c r="F47" s="23">
        <v>27000</v>
      </c>
      <c r="G47" s="24">
        <f t="shared" si="0"/>
        <v>10800000</v>
      </c>
    </row>
    <row r="48" spans="1:7" ht="45" x14ac:dyDescent="0.25">
      <c r="A48" s="20">
        <v>45</v>
      </c>
      <c r="B48" s="66" t="s">
        <v>140</v>
      </c>
      <c r="C48" s="21" t="s">
        <v>141</v>
      </c>
      <c r="D48" s="22" t="s">
        <v>60</v>
      </c>
      <c r="E48" s="23">
        <v>20</v>
      </c>
      <c r="F48" s="23">
        <v>45000</v>
      </c>
      <c r="G48" s="24">
        <f t="shared" si="0"/>
        <v>900000</v>
      </c>
    </row>
    <row r="49" spans="1:7" ht="56.25" hidden="1" x14ac:dyDescent="0.25">
      <c r="A49" s="20">
        <v>46</v>
      </c>
      <c r="B49" s="66" t="s">
        <v>142</v>
      </c>
      <c r="C49" s="21" t="s">
        <v>143</v>
      </c>
      <c r="D49" s="22" t="s">
        <v>60</v>
      </c>
      <c r="E49" s="23">
        <v>60</v>
      </c>
      <c r="F49" s="23">
        <v>73400</v>
      </c>
      <c r="G49" s="24">
        <f t="shared" si="0"/>
        <v>4404000</v>
      </c>
    </row>
    <row r="50" spans="1:7" ht="78.75" hidden="1" x14ac:dyDescent="0.25">
      <c r="A50" s="20">
        <v>47</v>
      </c>
      <c r="B50" s="66" t="s">
        <v>144</v>
      </c>
      <c r="C50" s="21" t="s">
        <v>145</v>
      </c>
      <c r="D50" s="22" t="s">
        <v>60</v>
      </c>
      <c r="E50" s="23">
        <v>60</v>
      </c>
      <c r="F50" s="23">
        <v>260600</v>
      </c>
      <c r="G50" s="24">
        <f t="shared" si="0"/>
        <v>15636000</v>
      </c>
    </row>
    <row r="51" spans="1:7" ht="33.75" hidden="1" x14ac:dyDescent="0.25">
      <c r="A51" s="20">
        <v>48</v>
      </c>
      <c r="B51" s="66" t="s">
        <v>146</v>
      </c>
      <c r="C51" s="21" t="s">
        <v>147</v>
      </c>
      <c r="D51" s="22" t="s">
        <v>60</v>
      </c>
      <c r="E51" s="23">
        <v>1</v>
      </c>
      <c r="F51" s="23">
        <v>300000</v>
      </c>
      <c r="G51" s="24">
        <f t="shared" si="0"/>
        <v>300000</v>
      </c>
    </row>
    <row r="52" spans="1:7" ht="33.75" hidden="1" x14ac:dyDescent="0.25">
      <c r="A52" s="20">
        <v>49</v>
      </c>
      <c r="B52" s="66" t="s">
        <v>148</v>
      </c>
      <c r="C52" s="21" t="s">
        <v>149</v>
      </c>
      <c r="D52" s="22" t="s">
        <v>60</v>
      </c>
      <c r="E52" s="23">
        <v>1</v>
      </c>
      <c r="F52" s="23">
        <v>520500</v>
      </c>
      <c r="G52" s="24">
        <f t="shared" si="0"/>
        <v>520500</v>
      </c>
    </row>
    <row r="53" spans="1:7" ht="45" hidden="1" x14ac:dyDescent="0.25">
      <c r="A53" s="20">
        <v>50</v>
      </c>
      <c r="B53" s="66" t="s">
        <v>150</v>
      </c>
      <c r="C53" s="21" t="s">
        <v>151</v>
      </c>
      <c r="D53" s="22" t="s">
        <v>60</v>
      </c>
      <c r="E53" s="23">
        <v>15</v>
      </c>
      <c r="F53" s="23">
        <v>270000</v>
      </c>
      <c r="G53" s="24">
        <f t="shared" si="0"/>
        <v>4050000</v>
      </c>
    </row>
    <row r="54" spans="1:7" ht="33.75" hidden="1" x14ac:dyDescent="0.25">
      <c r="A54" s="20">
        <v>51</v>
      </c>
      <c r="B54" s="66" t="s">
        <v>152</v>
      </c>
      <c r="C54" s="21" t="s">
        <v>153</v>
      </c>
      <c r="D54" s="22" t="s">
        <v>60</v>
      </c>
      <c r="E54" s="23">
        <v>25</v>
      </c>
      <c r="F54" s="23">
        <v>13000</v>
      </c>
      <c r="G54" s="24">
        <f t="shared" si="0"/>
        <v>325000</v>
      </c>
    </row>
    <row r="55" spans="1:7" ht="45" x14ac:dyDescent="0.25">
      <c r="A55" s="20">
        <v>52</v>
      </c>
      <c r="B55" s="66" t="s">
        <v>154</v>
      </c>
      <c r="C55" s="21" t="s">
        <v>155</v>
      </c>
      <c r="D55" s="22" t="s">
        <v>60</v>
      </c>
      <c r="E55" s="23">
        <v>2</v>
      </c>
      <c r="F55" s="23">
        <v>230000</v>
      </c>
      <c r="G55" s="24">
        <f t="shared" si="0"/>
        <v>460000</v>
      </c>
    </row>
    <row r="56" spans="1:7" ht="90" hidden="1" x14ac:dyDescent="0.25">
      <c r="A56" s="20">
        <v>53</v>
      </c>
      <c r="B56" s="66" t="s">
        <v>156</v>
      </c>
      <c r="C56" s="21" t="s">
        <v>157</v>
      </c>
      <c r="D56" s="22" t="s">
        <v>60</v>
      </c>
      <c r="E56" s="23">
        <v>30</v>
      </c>
      <c r="F56" s="23">
        <v>395000</v>
      </c>
      <c r="G56" s="24">
        <f t="shared" si="0"/>
        <v>11850000</v>
      </c>
    </row>
    <row r="57" spans="1:7" ht="101.25" hidden="1" x14ac:dyDescent="0.25">
      <c r="A57" s="20">
        <v>54</v>
      </c>
      <c r="B57" s="66" t="s">
        <v>156</v>
      </c>
      <c r="C57" s="21" t="s">
        <v>158</v>
      </c>
      <c r="D57" s="22" t="s">
        <v>60</v>
      </c>
      <c r="E57" s="23">
        <v>10</v>
      </c>
      <c r="F57" s="23">
        <v>689500</v>
      </c>
      <c r="G57" s="24">
        <f t="shared" si="0"/>
        <v>6895000</v>
      </c>
    </row>
    <row r="58" spans="1:7" ht="56.25" x14ac:dyDescent="0.25">
      <c r="A58" s="20">
        <v>55</v>
      </c>
      <c r="B58" s="66" t="s">
        <v>159</v>
      </c>
      <c r="C58" s="21" t="s">
        <v>160</v>
      </c>
      <c r="D58" s="22" t="s">
        <v>60</v>
      </c>
      <c r="E58" s="23">
        <v>60</v>
      </c>
      <c r="F58" s="23">
        <v>104000</v>
      </c>
      <c r="G58" s="24">
        <f t="shared" si="0"/>
        <v>6240000</v>
      </c>
    </row>
    <row r="59" spans="1:7" ht="112.5" hidden="1" x14ac:dyDescent="0.25">
      <c r="A59" s="20">
        <v>56</v>
      </c>
      <c r="B59" s="66" t="s">
        <v>161</v>
      </c>
      <c r="C59" s="21" t="s">
        <v>162</v>
      </c>
      <c r="D59" s="22" t="s">
        <v>60</v>
      </c>
      <c r="E59" s="23">
        <v>40</v>
      </c>
      <c r="F59" s="23">
        <v>201000</v>
      </c>
      <c r="G59" s="24">
        <f t="shared" si="0"/>
        <v>8040000</v>
      </c>
    </row>
    <row r="60" spans="1:7" ht="101.25" hidden="1" x14ac:dyDescent="0.25">
      <c r="A60" s="20">
        <v>57</v>
      </c>
      <c r="B60" s="66" t="s">
        <v>163</v>
      </c>
      <c r="C60" s="21" t="s">
        <v>164</v>
      </c>
      <c r="D60" s="22" t="s">
        <v>60</v>
      </c>
      <c r="E60" s="23">
        <v>5</v>
      </c>
      <c r="F60" s="23">
        <v>123000</v>
      </c>
      <c r="G60" s="24">
        <f t="shared" si="0"/>
        <v>615000</v>
      </c>
    </row>
    <row r="61" spans="1:7" ht="101.25" hidden="1" x14ac:dyDescent="0.25">
      <c r="A61" s="20">
        <v>58</v>
      </c>
      <c r="B61" s="66" t="s">
        <v>123</v>
      </c>
      <c r="C61" s="21" t="s">
        <v>165</v>
      </c>
      <c r="D61" s="22" t="s">
        <v>60</v>
      </c>
      <c r="E61" s="23">
        <v>40</v>
      </c>
      <c r="F61" s="23">
        <v>85000</v>
      </c>
      <c r="G61" s="24">
        <f t="shared" si="0"/>
        <v>3400000</v>
      </c>
    </row>
    <row r="62" spans="1:7" ht="90" hidden="1" x14ac:dyDescent="0.25">
      <c r="A62" s="20">
        <v>59</v>
      </c>
      <c r="B62" s="66" t="s">
        <v>166</v>
      </c>
      <c r="C62" s="21" t="s">
        <v>167</v>
      </c>
      <c r="D62" s="22" t="s">
        <v>60</v>
      </c>
      <c r="E62" s="23">
        <v>30</v>
      </c>
      <c r="F62" s="23">
        <v>276000</v>
      </c>
      <c r="G62" s="24">
        <f t="shared" si="0"/>
        <v>8280000</v>
      </c>
    </row>
    <row r="63" spans="1:7" ht="258.75" hidden="1" x14ac:dyDescent="0.25">
      <c r="A63" s="20">
        <v>60</v>
      </c>
      <c r="B63" s="66" t="s">
        <v>168</v>
      </c>
      <c r="C63" s="21" t="s">
        <v>169</v>
      </c>
      <c r="D63" s="22" t="s">
        <v>60</v>
      </c>
      <c r="E63" s="23">
        <v>100</v>
      </c>
      <c r="F63" s="23">
        <v>33650</v>
      </c>
      <c r="G63" s="24">
        <f t="shared" si="0"/>
        <v>3365000</v>
      </c>
    </row>
    <row r="64" spans="1:7" ht="67.5" x14ac:dyDescent="0.25">
      <c r="A64" s="20">
        <v>61</v>
      </c>
      <c r="B64" s="66" t="s">
        <v>170</v>
      </c>
      <c r="C64" s="21" t="s">
        <v>171</v>
      </c>
      <c r="D64" s="22" t="s">
        <v>60</v>
      </c>
      <c r="E64" s="23">
        <v>100</v>
      </c>
      <c r="F64" s="23">
        <v>25000</v>
      </c>
      <c r="G64" s="24">
        <f t="shared" si="0"/>
        <v>2500000</v>
      </c>
    </row>
    <row r="65" spans="1:7" ht="78.75" hidden="1" x14ac:dyDescent="0.25">
      <c r="A65" s="20">
        <v>62</v>
      </c>
      <c r="B65" s="66" t="s">
        <v>172</v>
      </c>
      <c r="C65" s="21" t="s">
        <v>173</v>
      </c>
      <c r="D65" s="22" t="s">
        <v>60</v>
      </c>
      <c r="E65" s="23">
        <v>60</v>
      </c>
      <c r="F65" s="23">
        <v>41600</v>
      </c>
      <c r="G65" s="24">
        <f t="shared" si="0"/>
        <v>2496000</v>
      </c>
    </row>
    <row r="66" spans="1:7" ht="67.5" hidden="1" x14ac:dyDescent="0.25">
      <c r="A66" s="20">
        <v>63</v>
      </c>
      <c r="B66" s="69" t="s">
        <v>174</v>
      </c>
      <c r="C66" s="21" t="s">
        <v>175</v>
      </c>
      <c r="D66" s="22" t="s">
        <v>60</v>
      </c>
      <c r="E66" s="23">
        <v>60</v>
      </c>
      <c r="F66" s="23">
        <v>165000</v>
      </c>
      <c r="G66" s="24">
        <f t="shared" si="0"/>
        <v>9900000</v>
      </c>
    </row>
    <row r="67" spans="1:7" ht="112.5" hidden="1" x14ac:dyDescent="0.25">
      <c r="A67" s="20">
        <v>64</v>
      </c>
      <c r="B67" s="69" t="s">
        <v>176</v>
      </c>
      <c r="C67" s="21" t="s">
        <v>177</v>
      </c>
      <c r="D67" s="22" t="s">
        <v>60</v>
      </c>
      <c r="E67" s="23">
        <v>30</v>
      </c>
      <c r="F67" s="23">
        <v>99500</v>
      </c>
      <c r="G67" s="24">
        <f t="shared" si="0"/>
        <v>2985000</v>
      </c>
    </row>
    <row r="68" spans="1:7" ht="180" hidden="1" x14ac:dyDescent="0.25">
      <c r="A68" s="20">
        <v>65</v>
      </c>
      <c r="B68" s="69" t="s">
        <v>178</v>
      </c>
      <c r="C68" s="21" t="s">
        <v>179</v>
      </c>
      <c r="D68" s="22" t="s">
        <v>60</v>
      </c>
      <c r="E68" s="23">
        <v>20</v>
      </c>
      <c r="F68" s="23">
        <v>260000</v>
      </c>
      <c r="G68" s="24">
        <f t="shared" ref="G68:G100" si="1">E68*F68</f>
        <v>5200000</v>
      </c>
    </row>
    <row r="69" spans="1:7" ht="191.25" hidden="1" x14ac:dyDescent="0.25">
      <c r="A69" s="20">
        <v>66</v>
      </c>
      <c r="B69" s="65" t="s">
        <v>180</v>
      </c>
      <c r="C69" s="21" t="s">
        <v>181</v>
      </c>
      <c r="D69" s="22" t="s">
        <v>60</v>
      </c>
      <c r="E69" s="23">
        <v>200</v>
      </c>
      <c r="F69" s="23">
        <v>11900</v>
      </c>
      <c r="G69" s="24">
        <f t="shared" si="1"/>
        <v>2380000</v>
      </c>
    </row>
    <row r="70" spans="1:7" ht="135" hidden="1" x14ac:dyDescent="0.25">
      <c r="A70" s="20">
        <v>67</v>
      </c>
      <c r="B70" s="67" t="s">
        <v>182</v>
      </c>
      <c r="C70" s="27" t="s">
        <v>183</v>
      </c>
      <c r="D70" s="22" t="s">
        <v>60</v>
      </c>
      <c r="E70" s="23">
        <v>500</v>
      </c>
      <c r="F70" s="23">
        <v>12000</v>
      </c>
      <c r="G70" s="24">
        <f t="shared" si="1"/>
        <v>6000000</v>
      </c>
    </row>
    <row r="71" spans="1:7" ht="112.5" hidden="1" x14ac:dyDescent="0.25">
      <c r="A71" s="20">
        <v>68</v>
      </c>
      <c r="B71" s="67" t="s">
        <v>184</v>
      </c>
      <c r="C71" s="28" t="s">
        <v>185</v>
      </c>
      <c r="D71" s="22" t="s">
        <v>60</v>
      </c>
      <c r="E71" s="23">
        <v>40</v>
      </c>
      <c r="F71" s="23">
        <v>16000</v>
      </c>
      <c r="G71" s="24">
        <f t="shared" si="1"/>
        <v>640000</v>
      </c>
    </row>
    <row r="72" spans="1:7" ht="67.5" x14ac:dyDescent="0.25">
      <c r="A72" s="20">
        <v>69</v>
      </c>
      <c r="B72" s="70" t="s">
        <v>24</v>
      </c>
      <c r="C72" s="28" t="s">
        <v>186</v>
      </c>
      <c r="D72" s="22" t="s">
        <v>60</v>
      </c>
      <c r="E72" s="23">
        <v>300</v>
      </c>
      <c r="F72" s="23">
        <v>15000</v>
      </c>
      <c r="G72" s="24">
        <f t="shared" si="1"/>
        <v>4500000</v>
      </c>
    </row>
    <row r="73" spans="1:7" ht="78.75" hidden="1" x14ac:dyDescent="0.25">
      <c r="A73" s="20">
        <v>70</v>
      </c>
      <c r="B73" s="70" t="s">
        <v>187</v>
      </c>
      <c r="C73" s="28" t="s">
        <v>188</v>
      </c>
      <c r="D73" s="22" t="s">
        <v>60</v>
      </c>
      <c r="E73" s="23">
        <v>90</v>
      </c>
      <c r="F73" s="23">
        <v>42900</v>
      </c>
      <c r="G73" s="24">
        <f t="shared" si="1"/>
        <v>3861000</v>
      </c>
    </row>
    <row r="74" spans="1:7" ht="90" hidden="1" x14ac:dyDescent="0.25">
      <c r="A74" s="20">
        <v>71</v>
      </c>
      <c r="B74" s="70" t="s">
        <v>189</v>
      </c>
      <c r="C74" s="28" t="s">
        <v>190</v>
      </c>
      <c r="D74" s="22" t="s">
        <v>60</v>
      </c>
      <c r="E74" s="23">
        <v>3</v>
      </c>
      <c r="F74" s="23">
        <v>1250000</v>
      </c>
      <c r="G74" s="24">
        <f t="shared" si="1"/>
        <v>3750000</v>
      </c>
    </row>
    <row r="75" spans="1:7" ht="90" hidden="1" x14ac:dyDescent="0.25">
      <c r="A75" s="20">
        <v>72</v>
      </c>
      <c r="B75" s="71" t="s">
        <v>191</v>
      </c>
      <c r="C75" s="28" t="s">
        <v>192</v>
      </c>
      <c r="D75" s="22" t="s">
        <v>60</v>
      </c>
      <c r="E75" s="23">
        <v>3</v>
      </c>
      <c r="F75" s="23">
        <v>900000</v>
      </c>
      <c r="G75" s="24">
        <f t="shared" si="1"/>
        <v>2700000</v>
      </c>
    </row>
    <row r="76" spans="1:7" ht="157.5" x14ac:dyDescent="0.25">
      <c r="A76" s="20">
        <v>73</v>
      </c>
      <c r="B76" s="71" t="s">
        <v>193</v>
      </c>
      <c r="C76" s="28" t="s">
        <v>194</v>
      </c>
      <c r="D76" s="22" t="s">
        <v>60</v>
      </c>
      <c r="E76" s="23">
        <v>20</v>
      </c>
      <c r="F76" s="23">
        <v>121000</v>
      </c>
      <c r="G76" s="24">
        <f t="shared" si="1"/>
        <v>2420000</v>
      </c>
    </row>
    <row r="77" spans="1:7" ht="157.5" x14ac:dyDescent="0.25">
      <c r="A77" s="20">
        <v>74</v>
      </c>
      <c r="B77" s="71" t="s">
        <v>195</v>
      </c>
      <c r="C77" s="28" t="s">
        <v>196</v>
      </c>
      <c r="D77" s="22" t="s">
        <v>60</v>
      </c>
      <c r="E77" s="23">
        <v>30</v>
      </c>
      <c r="F77" s="23">
        <v>288000</v>
      </c>
      <c r="G77" s="24">
        <f t="shared" si="1"/>
        <v>8640000</v>
      </c>
    </row>
    <row r="78" spans="1:7" ht="101.25" hidden="1" x14ac:dyDescent="0.25">
      <c r="A78" s="20">
        <v>75</v>
      </c>
      <c r="B78" s="66" t="s">
        <v>26</v>
      </c>
      <c r="C78" s="21" t="s">
        <v>197</v>
      </c>
      <c r="D78" s="22" t="s">
        <v>60</v>
      </c>
      <c r="E78" s="23">
        <v>30</v>
      </c>
      <c r="F78" s="23">
        <v>225000</v>
      </c>
      <c r="G78" s="24">
        <f t="shared" si="1"/>
        <v>6750000</v>
      </c>
    </row>
    <row r="79" spans="1:7" ht="135" hidden="1" x14ac:dyDescent="0.25">
      <c r="A79" s="20">
        <v>76</v>
      </c>
      <c r="B79" s="66" t="s">
        <v>198</v>
      </c>
      <c r="C79" s="21" t="s">
        <v>199</v>
      </c>
      <c r="D79" s="22" t="s">
        <v>60</v>
      </c>
      <c r="E79" s="23">
        <v>200</v>
      </c>
      <c r="F79" s="23">
        <v>85000</v>
      </c>
      <c r="G79" s="24">
        <f t="shared" si="1"/>
        <v>17000000</v>
      </c>
    </row>
    <row r="80" spans="1:7" ht="56.25" hidden="1" x14ac:dyDescent="0.25">
      <c r="A80" s="20">
        <v>77</v>
      </c>
      <c r="B80" s="66" t="s">
        <v>200</v>
      </c>
      <c r="C80" s="21" t="s">
        <v>201</v>
      </c>
      <c r="D80" s="22" t="s">
        <v>60</v>
      </c>
      <c r="E80" s="23">
        <v>250</v>
      </c>
      <c r="F80" s="23">
        <v>17000</v>
      </c>
      <c r="G80" s="24">
        <f t="shared" si="1"/>
        <v>4250000</v>
      </c>
    </row>
    <row r="81" spans="1:7" ht="78.75" hidden="1" x14ac:dyDescent="0.25">
      <c r="A81" s="20">
        <v>78</v>
      </c>
      <c r="B81" s="66" t="s">
        <v>202</v>
      </c>
      <c r="C81" s="21" t="s">
        <v>203</v>
      </c>
      <c r="D81" s="22" t="s">
        <v>60</v>
      </c>
      <c r="E81" s="23">
        <v>50</v>
      </c>
      <c r="F81" s="23">
        <v>8280</v>
      </c>
      <c r="G81" s="24">
        <f t="shared" si="1"/>
        <v>414000</v>
      </c>
    </row>
    <row r="82" spans="1:7" ht="45" hidden="1" x14ac:dyDescent="0.25">
      <c r="A82" s="20">
        <v>79</v>
      </c>
      <c r="B82" s="66" t="s">
        <v>202</v>
      </c>
      <c r="C82" s="21" t="s">
        <v>204</v>
      </c>
      <c r="D82" s="22" t="s">
        <v>60</v>
      </c>
      <c r="E82" s="23">
        <v>100</v>
      </c>
      <c r="F82" s="23">
        <v>17500</v>
      </c>
      <c r="G82" s="24">
        <f t="shared" si="1"/>
        <v>1750000</v>
      </c>
    </row>
    <row r="83" spans="1:7" ht="22.5" hidden="1" x14ac:dyDescent="0.25">
      <c r="A83" s="20">
        <v>80</v>
      </c>
      <c r="B83" s="66" t="s">
        <v>205</v>
      </c>
      <c r="C83" s="21" t="s">
        <v>206</v>
      </c>
      <c r="D83" s="22" t="s">
        <v>60</v>
      </c>
      <c r="E83" s="23">
        <v>200</v>
      </c>
      <c r="F83" s="23">
        <v>12000</v>
      </c>
      <c r="G83" s="24">
        <f t="shared" si="1"/>
        <v>2400000</v>
      </c>
    </row>
    <row r="84" spans="1:7" ht="135" hidden="1" x14ac:dyDescent="0.25">
      <c r="A84" s="20">
        <v>81</v>
      </c>
      <c r="B84" s="66" t="s">
        <v>207</v>
      </c>
      <c r="C84" s="21" t="s">
        <v>208</v>
      </c>
      <c r="D84" s="22" t="s">
        <v>60</v>
      </c>
      <c r="E84" s="23">
        <v>20</v>
      </c>
      <c r="F84" s="23">
        <v>130000</v>
      </c>
      <c r="G84" s="24">
        <f t="shared" si="1"/>
        <v>2600000</v>
      </c>
    </row>
    <row r="85" spans="1:7" ht="101.25" hidden="1" x14ac:dyDescent="0.25">
      <c r="A85" s="20">
        <v>82</v>
      </c>
      <c r="B85" s="66" t="s">
        <v>209</v>
      </c>
      <c r="C85" s="21" t="s">
        <v>210</v>
      </c>
      <c r="D85" s="22" t="s">
        <v>60</v>
      </c>
      <c r="E85" s="23">
        <v>20</v>
      </c>
      <c r="F85" s="23">
        <v>17000</v>
      </c>
      <c r="G85" s="24">
        <f t="shared" si="1"/>
        <v>340000</v>
      </c>
    </row>
    <row r="86" spans="1:7" ht="78.75" hidden="1" x14ac:dyDescent="0.25">
      <c r="A86" s="20">
        <v>83</v>
      </c>
      <c r="B86" s="66" t="s">
        <v>211</v>
      </c>
      <c r="C86" s="21" t="s">
        <v>212</v>
      </c>
      <c r="D86" s="22" t="s">
        <v>60</v>
      </c>
      <c r="E86" s="23">
        <v>150</v>
      </c>
      <c r="F86" s="23">
        <v>2850</v>
      </c>
      <c r="G86" s="24">
        <f t="shared" si="1"/>
        <v>427500</v>
      </c>
    </row>
    <row r="87" spans="1:7" ht="409.5" hidden="1" x14ac:dyDescent="0.25">
      <c r="A87" s="20">
        <v>84</v>
      </c>
      <c r="B87" s="65" t="s">
        <v>213</v>
      </c>
      <c r="C87" s="21" t="s">
        <v>214</v>
      </c>
      <c r="D87" s="22" t="s">
        <v>60</v>
      </c>
      <c r="E87" s="23">
        <v>200</v>
      </c>
      <c r="F87" s="23">
        <v>42100</v>
      </c>
      <c r="G87" s="24">
        <f t="shared" si="1"/>
        <v>8420000</v>
      </c>
    </row>
    <row r="88" spans="1:7" ht="78.75" hidden="1" x14ac:dyDescent="0.25">
      <c r="A88" s="20">
        <v>85</v>
      </c>
      <c r="B88" s="65" t="s">
        <v>215</v>
      </c>
      <c r="C88" s="21" t="s">
        <v>216</v>
      </c>
      <c r="D88" s="22" t="s">
        <v>60</v>
      </c>
      <c r="E88" s="23">
        <v>200</v>
      </c>
      <c r="F88" s="23">
        <v>12500</v>
      </c>
      <c r="G88" s="24">
        <f t="shared" si="1"/>
        <v>2500000</v>
      </c>
    </row>
    <row r="89" spans="1:7" ht="67.5" hidden="1" x14ac:dyDescent="0.25">
      <c r="A89" s="20">
        <v>86</v>
      </c>
      <c r="B89" s="65" t="s">
        <v>217</v>
      </c>
      <c r="C89" s="21" t="s">
        <v>218</v>
      </c>
      <c r="D89" s="22" t="s">
        <v>60</v>
      </c>
      <c r="E89" s="23">
        <v>100</v>
      </c>
      <c r="F89" s="23">
        <v>43700</v>
      </c>
      <c r="G89" s="24">
        <f t="shared" si="1"/>
        <v>4370000</v>
      </c>
    </row>
    <row r="90" spans="1:7" ht="101.25" hidden="1" x14ac:dyDescent="0.25">
      <c r="A90" s="20">
        <v>87</v>
      </c>
      <c r="B90" s="65" t="s">
        <v>219</v>
      </c>
      <c r="C90" s="21" t="s">
        <v>220</v>
      </c>
      <c r="D90" s="22" t="s">
        <v>60</v>
      </c>
      <c r="E90" s="23">
        <v>300</v>
      </c>
      <c r="F90" s="23">
        <v>10390</v>
      </c>
      <c r="G90" s="24">
        <f t="shared" si="1"/>
        <v>3117000</v>
      </c>
    </row>
    <row r="91" spans="1:7" ht="101.25" hidden="1" x14ac:dyDescent="0.25">
      <c r="A91" s="20">
        <v>88</v>
      </c>
      <c r="B91" s="26" t="s">
        <v>221</v>
      </c>
      <c r="C91" s="26" t="s">
        <v>457</v>
      </c>
      <c r="D91" s="22" t="s">
        <v>60</v>
      </c>
      <c r="E91" s="23">
        <v>80</v>
      </c>
      <c r="F91" s="23">
        <v>38300</v>
      </c>
      <c r="G91" s="24">
        <f t="shared" si="1"/>
        <v>3064000</v>
      </c>
    </row>
    <row r="92" spans="1:7" ht="101.25" hidden="1" x14ac:dyDescent="0.25">
      <c r="A92" s="20">
        <v>89</v>
      </c>
      <c r="B92" s="26" t="s">
        <v>222</v>
      </c>
      <c r="C92" s="26" t="s">
        <v>456</v>
      </c>
      <c r="D92" s="22" t="s">
        <v>60</v>
      </c>
      <c r="E92" s="23">
        <v>20</v>
      </c>
      <c r="F92" s="23">
        <v>46100</v>
      </c>
      <c r="G92" s="24">
        <f t="shared" si="1"/>
        <v>922000</v>
      </c>
    </row>
    <row r="93" spans="1:7" ht="101.25" hidden="1" x14ac:dyDescent="0.25">
      <c r="A93" s="20">
        <v>90</v>
      </c>
      <c r="B93" s="65" t="s">
        <v>223</v>
      </c>
      <c r="C93" s="21" t="s">
        <v>224</v>
      </c>
      <c r="D93" s="22" t="s">
        <v>60</v>
      </c>
      <c r="E93" s="23">
        <v>50</v>
      </c>
      <c r="F93" s="23">
        <v>49100</v>
      </c>
      <c r="G93" s="24">
        <f t="shared" si="1"/>
        <v>2455000</v>
      </c>
    </row>
    <row r="94" spans="1:7" ht="146.25" hidden="1" x14ac:dyDescent="0.25">
      <c r="A94" s="20">
        <v>91</v>
      </c>
      <c r="B94" s="65" t="s">
        <v>225</v>
      </c>
      <c r="C94" s="21" t="s">
        <v>226</v>
      </c>
      <c r="D94" s="22" t="s">
        <v>60</v>
      </c>
      <c r="E94" s="23">
        <v>100</v>
      </c>
      <c r="F94" s="23">
        <v>49100</v>
      </c>
      <c r="G94" s="24">
        <f t="shared" si="1"/>
        <v>4910000</v>
      </c>
    </row>
    <row r="95" spans="1:7" ht="90" hidden="1" x14ac:dyDescent="0.25">
      <c r="A95" s="20">
        <v>92</v>
      </c>
      <c r="B95" s="65" t="s">
        <v>227</v>
      </c>
      <c r="C95" s="21" t="s">
        <v>228</v>
      </c>
      <c r="D95" s="22" t="s">
        <v>60</v>
      </c>
      <c r="E95" s="23">
        <v>50</v>
      </c>
      <c r="F95" s="23">
        <v>55000</v>
      </c>
      <c r="G95" s="24">
        <f t="shared" si="1"/>
        <v>2750000</v>
      </c>
    </row>
    <row r="96" spans="1:7" ht="157.5" hidden="1" x14ac:dyDescent="0.25">
      <c r="A96" s="20">
        <v>93</v>
      </c>
      <c r="B96" s="65" t="s">
        <v>229</v>
      </c>
      <c r="C96" s="21" t="s">
        <v>230</v>
      </c>
      <c r="D96" s="22" t="s">
        <v>60</v>
      </c>
      <c r="E96" s="23">
        <v>20</v>
      </c>
      <c r="F96" s="23">
        <v>210100</v>
      </c>
      <c r="G96" s="24">
        <f t="shared" si="1"/>
        <v>4202000</v>
      </c>
    </row>
    <row r="97" spans="1:16" ht="112.5" hidden="1" x14ac:dyDescent="0.25">
      <c r="A97" s="20">
        <v>94</v>
      </c>
      <c r="B97" s="26" t="s">
        <v>231</v>
      </c>
      <c r="C97" s="29" t="s">
        <v>232</v>
      </c>
      <c r="D97" s="22" t="s">
        <v>60</v>
      </c>
      <c r="E97" s="23">
        <v>80</v>
      </c>
      <c r="F97" s="23">
        <v>195000</v>
      </c>
      <c r="G97" s="24">
        <f t="shared" si="1"/>
        <v>15600000</v>
      </c>
    </row>
    <row r="98" spans="1:16" ht="67.5" hidden="1" x14ac:dyDescent="0.25">
      <c r="A98" s="20">
        <v>95</v>
      </c>
      <c r="B98" s="26" t="s">
        <v>233</v>
      </c>
      <c r="C98" s="29" t="s">
        <v>234</v>
      </c>
      <c r="D98" s="22" t="s">
        <v>60</v>
      </c>
      <c r="E98" s="23">
        <v>2</v>
      </c>
      <c r="F98" s="23">
        <v>90000</v>
      </c>
      <c r="G98" s="24">
        <f t="shared" si="1"/>
        <v>180000</v>
      </c>
    </row>
    <row r="99" spans="1:16" ht="409.5" x14ac:dyDescent="0.25">
      <c r="A99" s="20">
        <v>96</v>
      </c>
      <c r="B99" s="26" t="s">
        <v>235</v>
      </c>
      <c r="C99" s="30" t="s">
        <v>236</v>
      </c>
      <c r="D99" s="22" t="s">
        <v>60</v>
      </c>
      <c r="E99" s="23">
        <v>1</v>
      </c>
      <c r="F99" s="23">
        <v>3800000</v>
      </c>
      <c r="G99" s="24">
        <f t="shared" si="1"/>
        <v>3800000</v>
      </c>
    </row>
    <row r="100" spans="1:16" ht="337.5" x14ac:dyDescent="0.25">
      <c r="A100" s="20">
        <v>97</v>
      </c>
      <c r="B100" s="26" t="s">
        <v>237</v>
      </c>
      <c r="C100" s="30" t="s">
        <v>453</v>
      </c>
      <c r="D100" s="22" t="s">
        <v>60</v>
      </c>
      <c r="E100" s="23">
        <v>1</v>
      </c>
      <c r="F100" s="23">
        <v>3200000</v>
      </c>
      <c r="G100" s="24">
        <f t="shared" si="1"/>
        <v>3200000</v>
      </c>
    </row>
    <row r="103" spans="1:16" s="9" customFormat="1" ht="15.75" x14ac:dyDescent="0.25">
      <c r="A103" s="3"/>
      <c r="B103" s="14" t="s">
        <v>16</v>
      </c>
      <c r="D103" s="10"/>
      <c r="E103" s="11"/>
      <c r="F103" s="11"/>
      <c r="G103" s="11"/>
      <c r="H103" s="11"/>
      <c r="I103" s="11"/>
      <c r="J103" s="11"/>
      <c r="K103" s="11"/>
      <c r="L103" s="11"/>
      <c r="M103" s="11"/>
      <c r="N103" s="11"/>
      <c r="O103" s="11"/>
      <c r="P103" s="11"/>
    </row>
    <row r="104" spans="1:16" s="9" customFormat="1" ht="15.75" x14ac:dyDescent="0.25">
      <c r="A104" s="3"/>
      <c r="B104" s="15"/>
      <c r="D104" s="10"/>
      <c r="E104" s="11"/>
      <c r="F104" s="11"/>
      <c r="G104" s="11"/>
      <c r="H104" s="11"/>
      <c r="I104" s="11"/>
      <c r="J104" s="11"/>
      <c r="K104" s="11"/>
      <c r="L104" s="11"/>
      <c r="M104" s="11"/>
      <c r="N104" s="11"/>
      <c r="O104" s="11"/>
      <c r="P104" s="11"/>
    </row>
    <row r="105" spans="1:16" s="9" customFormat="1" ht="15.75" x14ac:dyDescent="0.25">
      <c r="A105" s="3"/>
      <c r="B105" s="14" t="s">
        <v>56</v>
      </c>
      <c r="D105" s="10"/>
      <c r="E105" s="11"/>
      <c r="F105" s="11"/>
      <c r="G105" s="11"/>
      <c r="H105" s="11"/>
      <c r="I105" s="11"/>
      <c r="J105" s="11"/>
      <c r="K105" s="11"/>
      <c r="L105" s="11"/>
      <c r="M105" s="11"/>
      <c r="N105" s="11"/>
      <c r="O105" s="11"/>
      <c r="P105" s="11"/>
    </row>
    <row r="106" spans="1:16" s="9" customFormat="1" ht="15.75" x14ac:dyDescent="0.25">
      <c r="A106" s="3"/>
      <c r="B106" s="14"/>
      <c r="D106" s="10"/>
      <c r="E106" s="11"/>
      <c r="F106" s="11"/>
      <c r="G106" s="11"/>
      <c r="H106" s="11"/>
      <c r="I106" s="11"/>
      <c r="J106" s="11"/>
      <c r="K106" s="11"/>
      <c r="L106" s="11"/>
      <c r="M106" s="11"/>
      <c r="N106" s="11"/>
      <c r="O106" s="11"/>
      <c r="P106" s="11"/>
    </row>
    <row r="107" spans="1:16" s="9" customFormat="1" ht="15.75" x14ac:dyDescent="0.25">
      <c r="A107" s="3"/>
      <c r="B107" s="14" t="s">
        <v>17</v>
      </c>
      <c r="D107" s="10"/>
      <c r="E107" s="11"/>
      <c r="F107" s="11"/>
      <c r="G107" s="11"/>
      <c r="H107" s="11"/>
      <c r="I107" s="11"/>
      <c r="J107" s="11"/>
      <c r="K107" s="11"/>
      <c r="L107" s="11"/>
      <c r="M107" s="11"/>
      <c r="N107" s="11"/>
      <c r="O107" s="11"/>
      <c r="P107" s="11"/>
    </row>
    <row r="108" spans="1:16" s="9" customFormat="1" ht="15.75" x14ac:dyDescent="0.25">
      <c r="A108" s="3"/>
      <c r="B108" s="14"/>
      <c r="D108" s="10"/>
      <c r="E108" s="11"/>
      <c r="F108" s="11"/>
      <c r="G108" s="11"/>
      <c r="H108" s="11"/>
      <c r="I108" s="11"/>
      <c r="J108" s="11"/>
      <c r="K108" s="11"/>
      <c r="L108" s="11"/>
      <c r="M108" s="11"/>
      <c r="N108" s="11"/>
      <c r="O108" s="11"/>
      <c r="P108" s="11"/>
    </row>
    <row r="109" spans="1:16" ht="15.75" x14ac:dyDescent="0.25">
      <c r="B109" s="14" t="s">
        <v>238</v>
      </c>
    </row>
    <row r="111" spans="1:16" ht="15.75" x14ac:dyDescent="0.25">
      <c r="B111" s="14" t="s">
        <v>239</v>
      </c>
    </row>
    <row r="113" spans="1:16" s="9" customFormat="1" ht="15.75" x14ac:dyDescent="0.25">
      <c r="A113" s="3"/>
      <c r="B113" s="14" t="s">
        <v>18</v>
      </c>
      <c r="D113" s="10"/>
      <c r="E113" s="11"/>
      <c r="F113" s="11"/>
      <c r="G113" s="11"/>
      <c r="H113" s="11"/>
      <c r="I113" s="11"/>
      <c r="J113" s="11"/>
      <c r="K113" s="11"/>
      <c r="L113" s="11"/>
      <c r="M113" s="11"/>
      <c r="N113" s="11"/>
      <c r="O113" s="11"/>
      <c r="P113" s="11"/>
    </row>
  </sheetData>
  <autoFilter ref="A3:P100" xr:uid="{00000000-0001-0000-0000-000000000000}">
    <filterColumn colId="0">
      <filters>
        <filter val="39"/>
        <filter val="40"/>
        <filter val="42"/>
        <filter val="45"/>
        <filter val="52"/>
        <filter val="55"/>
        <filter val="61"/>
        <filter val="69"/>
        <filter val="73"/>
        <filter val="74"/>
        <filter val="96"/>
        <filter val="97"/>
      </filters>
    </filterColumn>
  </autoFilter>
  <mergeCells count="1">
    <mergeCell ref="A1:G1"/>
  </mergeCells>
  <pageMargins left="0.23622047244094491" right="0.23622047244094491" top="0.74803149606299213" bottom="0.74803149606299213" header="0.31496062992125984" footer="0.31496062992125984"/>
  <pageSetup paperSize="9" scale="7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38"/>
  <sheetViews>
    <sheetView topLeftCell="A130" zoomScaleNormal="100" workbookViewId="0">
      <selection activeCell="A2" sqref="A2"/>
    </sheetView>
  </sheetViews>
  <sheetFormatPr defaultRowHeight="12.75" x14ac:dyDescent="0.2"/>
  <cols>
    <col min="1" max="1" width="6.7109375" style="16" customWidth="1"/>
    <col min="2" max="2" width="91.85546875" style="16" customWidth="1"/>
    <col min="3" max="16384" width="9.140625" style="16"/>
  </cols>
  <sheetData>
    <row r="1" spans="1:2" x14ac:dyDescent="0.2">
      <c r="A1" s="75" t="s">
        <v>450</v>
      </c>
      <c r="B1" s="76"/>
    </row>
    <row r="2" spans="1:2" s="17" customFormat="1" ht="18.75" customHeight="1" x14ac:dyDescent="0.25">
      <c r="A2" s="17" t="s">
        <v>7</v>
      </c>
    </row>
    <row r="4" spans="1:2" ht="15.75" x14ac:dyDescent="0.25">
      <c r="A4" s="31" t="s">
        <v>240</v>
      </c>
      <c r="B4" s="32"/>
    </row>
    <row r="5" spans="1:2" x14ac:dyDescent="0.2">
      <c r="A5" s="33">
        <v>1</v>
      </c>
      <c r="B5" s="34" t="s">
        <v>12</v>
      </c>
    </row>
    <row r="6" spans="1:2" x14ac:dyDescent="0.2">
      <c r="A6" s="33">
        <v>2</v>
      </c>
      <c r="B6" s="34" t="s">
        <v>241</v>
      </c>
    </row>
    <row r="7" spans="1:2" x14ac:dyDescent="0.2">
      <c r="A7" s="33">
        <v>3</v>
      </c>
      <c r="B7" s="34" t="s">
        <v>242</v>
      </c>
    </row>
    <row r="8" spans="1:2" x14ac:dyDescent="0.2">
      <c r="A8" s="33">
        <v>4</v>
      </c>
      <c r="B8" s="34" t="s">
        <v>243</v>
      </c>
    </row>
    <row r="9" spans="1:2" x14ac:dyDescent="0.2">
      <c r="A9" s="33">
        <v>5</v>
      </c>
      <c r="B9" s="34" t="s">
        <v>244</v>
      </c>
    </row>
    <row r="10" spans="1:2" x14ac:dyDescent="0.2">
      <c r="A10" s="33">
        <v>6</v>
      </c>
      <c r="B10" s="34" t="s">
        <v>21</v>
      </c>
    </row>
    <row r="11" spans="1:2" x14ac:dyDescent="0.2">
      <c r="A11" s="33">
        <v>7</v>
      </c>
      <c r="B11" s="34" t="s">
        <v>245</v>
      </c>
    </row>
    <row r="12" spans="1:2" ht="24" x14ac:dyDescent="0.2">
      <c r="A12" s="33">
        <v>8</v>
      </c>
      <c r="B12" s="34" t="s">
        <v>246</v>
      </c>
    </row>
    <row r="13" spans="1:2" ht="24" x14ac:dyDescent="0.2">
      <c r="A13" s="33">
        <v>9</v>
      </c>
      <c r="B13" s="34" t="s">
        <v>247</v>
      </c>
    </row>
    <row r="14" spans="1:2" x14ac:dyDescent="0.2">
      <c r="A14" s="33">
        <v>10</v>
      </c>
      <c r="B14" s="34" t="s">
        <v>248</v>
      </c>
    </row>
    <row r="15" spans="1:2" x14ac:dyDescent="0.2">
      <c r="A15" s="33">
        <v>11</v>
      </c>
      <c r="B15" s="34" t="s">
        <v>249</v>
      </c>
    </row>
    <row r="16" spans="1:2" x14ac:dyDescent="0.2">
      <c r="A16" s="33">
        <v>12</v>
      </c>
      <c r="B16" s="35" t="s">
        <v>15</v>
      </c>
    </row>
    <row r="17" spans="1:2" x14ac:dyDescent="0.2">
      <c r="A17" s="33">
        <v>13</v>
      </c>
      <c r="B17" s="35" t="s">
        <v>250</v>
      </c>
    </row>
    <row r="18" spans="1:2" x14ac:dyDescent="0.2">
      <c r="A18" s="33">
        <v>14</v>
      </c>
      <c r="B18" s="35" t="s">
        <v>251</v>
      </c>
    </row>
    <row r="19" spans="1:2" x14ac:dyDescent="0.2">
      <c r="A19" s="33">
        <v>15</v>
      </c>
      <c r="B19" s="34" t="s">
        <v>46</v>
      </c>
    </row>
    <row r="20" spans="1:2" x14ac:dyDescent="0.2">
      <c r="A20" s="33">
        <v>16</v>
      </c>
      <c r="B20" s="34" t="s">
        <v>252</v>
      </c>
    </row>
    <row r="21" spans="1:2" ht="15.75" x14ac:dyDescent="0.25">
      <c r="A21" s="31"/>
      <c r="B21" s="32"/>
    </row>
    <row r="22" spans="1:2" ht="15.75" x14ac:dyDescent="0.25">
      <c r="A22" s="31" t="s">
        <v>253</v>
      </c>
      <c r="B22" s="32"/>
    </row>
    <row r="23" spans="1:2" x14ac:dyDescent="0.2">
      <c r="A23" s="33">
        <v>1</v>
      </c>
      <c r="B23" s="34" t="s">
        <v>12</v>
      </c>
    </row>
    <row r="24" spans="1:2" x14ac:dyDescent="0.2">
      <c r="A24" s="33">
        <v>2</v>
      </c>
      <c r="B24" s="34" t="s">
        <v>254</v>
      </c>
    </row>
    <row r="25" spans="1:2" x14ac:dyDescent="0.2">
      <c r="A25" s="33">
        <v>3</v>
      </c>
      <c r="B25" s="34" t="s">
        <v>255</v>
      </c>
    </row>
    <row r="26" spans="1:2" x14ac:dyDescent="0.2">
      <c r="A26" s="33">
        <v>4</v>
      </c>
      <c r="B26" s="34" t="s">
        <v>256</v>
      </c>
    </row>
    <row r="27" spans="1:2" x14ac:dyDescent="0.2">
      <c r="A27" s="33">
        <v>5</v>
      </c>
      <c r="B27" s="34" t="s">
        <v>257</v>
      </c>
    </row>
    <row r="28" spans="1:2" x14ac:dyDescent="0.2">
      <c r="A28" s="33">
        <v>6</v>
      </c>
      <c r="B28" s="34" t="s">
        <v>258</v>
      </c>
    </row>
    <row r="29" spans="1:2" x14ac:dyDescent="0.2">
      <c r="A29" s="33">
        <v>7</v>
      </c>
      <c r="B29" s="34" t="s">
        <v>259</v>
      </c>
    </row>
    <row r="30" spans="1:2" x14ac:dyDescent="0.2">
      <c r="A30" s="33">
        <v>8</v>
      </c>
      <c r="B30" s="34" t="s">
        <v>260</v>
      </c>
    </row>
    <row r="31" spans="1:2" x14ac:dyDescent="0.2">
      <c r="A31" s="33">
        <v>9</v>
      </c>
      <c r="B31" s="34" t="s">
        <v>261</v>
      </c>
    </row>
    <row r="32" spans="1:2" x14ac:dyDescent="0.2">
      <c r="A32" s="33">
        <v>10</v>
      </c>
      <c r="B32" s="34" t="s">
        <v>15</v>
      </c>
    </row>
    <row r="33" spans="1:2" x14ac:dyDescent="0.2">
      <c r="A33" s="33">
        <v>11</v>
      </c>
      <c r="B33" s="34" t="s">
        <v>262</v>
      </c>
    </row>
    <row r="34" spans="1:2" x14ac:dyDescent="0.2">
      <c r="A34" s="33">
        <v>12</v>
      </c>
      <c r="B34" s="34" t="s">
        <v>263</v>
      </c>
    </row>
    <row r="35" spans="1:2" ht="15.75" x14ac:dyDescent="0.25">
      <c r="A35" s="36"/>
      <c r="B35" s="32"/>
    </row>
    <row r="36" spans="1:2" ht="15.75" x14ac:dyDescent="0.25">
      <c r="A36" s="31" t="s">
        <v>264</v>
      </c>
      <c r="B36" s="32"/>
    </row>
    <row r="37" spans="1:2" x14ac:dyDescent="0.2">
      <c r="A37" s="37" t="s">
        <v>8</v>
      </c>
      <c r="B37" s="38" t="s">
        <v>9</v>
      </c>
    </row>
    <row r="38" spans="1:2" x14ac:dyDescent="0.2">
      <c r="A38" s="39">
        <v>1</v>
      </c>
      <c r="B38" s="40" t="s">
        <v>12</v>
      </c>
    </row>
    <row r="39" spans="1:2" x14ac:dyDescent="0.2">
      <c r="A39" s="39">
        <v>2</v>
      </c>
      <c r="B39" s="40" t="s">
        <v>27</v>
      </c>
    </row>
    <row r="40" spans="1:2" x14ac:dyDescent="0.2">
      <c r="A40" s="39">
        <v>3</v>
      </c>
      <c r="B40" s="40" t="s">
        <v>265</v>
      </c>
    </row>
    <row r="41" spans="1:2" x14ac:dyDescent="0.2">
      <c r="A41" s="39">
        <v>4</v>
      </c>
      <c r="B41" s="40" t="s">
        <v>28</v>
      </c>
    </row>
    <row r="42" spans="1:2" x14ac:dyDescent="0.2">
      <c r="A42" s="39">
        <v>5</v>
      </c>
      <c r="B42" s="40" t="s">
        <v>29</v>
      </c>
    </row>
    <row r="43" spans="1:2" x14ac:dyDescent="0.2">
      <c r="A43" s="39">
        <v>6</v>
      </c>
      <c r="B43" s="40" t="s">
        <v>30</v>
      </c>
    </row>
    <row r="44" spans="1:2" x14ac:dyDescent="0.2">
      <c r="A44" s="39">
        <v>7</v>
      </c>
      <c r="B44" s="40" t="s">
        <v>13</v>
      </c>
    </row>
    <row r="45" spans="1:2" x14ac:dyDescent="0.2">
      <c r="A45" s="39">
        <v>8</v>
      </c>
      <c r="B45" s="40" t="s">
        <v>31</v>
      </c>
    </row>
    <row r="46" spans="1:2" x14ac:dyDescent="0.2">
      <c r="A46" s="39">
        <v>9</v>
      </c>
      <c r="B46" s="40" t="s">
        <v>31</v>
      </c>
    </row>
    <row r="47" spans="1:2" x14ac:dyDescent="0.2">
      <c r="A47" s="39">
        <v>10</v>
      </c>
      <c r="B47" s="40" t="s">
        <v>32</v>
      </c>
    </row>
    <row r="48" spans="1:2" x14ac:dyDescent="0.2">
      <c r="A48" s="39">
        <v>11</v>
      </c>
      <c r="B48" s="40" t="s">
        <v>33</v>
      </c>
    </row>
    <row r="49" spans="1:2" x14ac:dyDescent="0.2">
      <c r="A49" s="39">
        <v>12</v>
      </c>
      <c r="B49" s="40" t="s">
        <v>34</v>
      </c>
    </row>
    <row r="50" spans="1:2" x14ac:dyDescent="0.2">
      <c r="A50" s="39">
        <v>13</v>
      </c>
      <c r="B50" s="40" t="s">
        <v>27</v>
      </c>
    </row>
    <row r="51" spans="1:2" x14ac:dyDescent="0.2">
      <c r="A51" s="39">
        <v>14</v>
      </c>
      <c r="B51" s="40" t="s">
        <v>35</v>
      </c>
    </row>
    <row r="52" spans="1:2" x14ac:dyDescent="0.2">
      <c r="A52" s="39">
        <v>15</v>
      </c>
      <c r="B52" s="40" t="s">
        <v>36</v>
      </c>
    </row>
    <row r="53" spans="1:2" x14ac:dyDescent="0.2">
      <c r="A53" s="39">
        <v>16</v>
      </c>
      <c r="B53" s="40" t="s">
        <v>266</v>
      </c>
    </row>
    <row r="54" spans="1:2" x14ac:dyDescent="0.2">
      <c r="A54" s="39">
        <v>17</v>
      </c>
      <c r="B54" s="40" t="s">
        <v>37</v>
      </c>
    </row>
    <row r="55" spans="1:2" x14ac:dyDescent="0.2">
      <c r="A55" s="39">
        <v>18</v>
      </c>
      <c r="B55" s="40" t="s">
        <v>38</v>
      </c>
    </row>
    <row r="56" spans="1:2" x14ac:dyDescent="0.2">
      <c r="A56" s="39">
        <v>19</v>
      </c>
      <c r="B56" s="40" t="s">
        <v>267</v>
      </c>
    </row>
    <row r="57" spans="1:2" x14ac:dyDescent="0.2">
      <c r="A57" s="39">
        <v>20</v>
      </c>
      <c r="B57" s="40" t="s">
        <v>39</v>
      </c>
    </row>
    <row r="58" spans="1:2" x14ac:dyDescent="0.2">
      <c r="A58" s="39">
        <v>21</v>
      </c>
      <c r="B58" s="40" t="s">
        <v>40</v>
      </c>
    </row>
    <row r="59" spans="1:2" x14ac:dyDescent="0.2">
      <c r="A59" s="39">
        <v>22</v>
      </c>
      <c r="B59" s="40" t="s">
        <v>41</v>
      </c>
    </row>
    <row r="60" spans="1:2" x14ac:dyDescent="0.2">
      <c r="A60" s="39">
        <v>23</v>
      </c>
      <c r="B60" s="40" t="s">
        <v>42</v>
      </c>
    </row>
    <row r="61" spans="1:2" x14ac:dyDescent="0.2">
      <c r="A61" s="39">
        <v>24</v>
      </c>
      <c r="B61" s="40" t="s">
        <v>27</v>
      </c>
    </row>
    <row r="62" spans="1:2" x14ac:dyDescent="0.2">
      <c r="A62" s="39">
        <v>25</v>
      </c>
      <c r="B62" s="40" t="s">
        <v>27</v>
      </c>
    </row>
    <row r="63" spans="1:2" x14ac:dyDescent="0.2">
      <c r="A63" s="39">
        <v>26</v>
      </c>
      <c r="B63" s="40" t="s">
        <v>43</v>
      </c>
    </row>
    <row r="64" spans="1:2" x14ac:dyDescent="0.2">
      <c r="A64" s="39">
        <v>27</v>
      </c>
      <c r="B64" s="40" t="s">
        <v>19</v>
      </c>
    </row>
    <row r="65" spans="1:2" x14ac:dyDescent="0.2">
      <c r="A65" s="39">
        <v>28</v>
      </c>
      <c r="B65" s="40" t="s">
        <v>44</v>
      </c>
    </row>
    <row r="66" spans="1:2" x14ac:dyDescent="0.2">
      <c r="A66" s="39">
        <v>29</v>
      </c>
      <c r="B66" s="40" t="s">
        <v>15</v>
      </c>
    </row>
    <row r="67" spans="1:2" x14ac:dyDescent="0.2">
      <c r="A67" s="39">
        <v>30</v>
      </c>
      <c r="B67" s="40" t="s">
        <v>268</v>
      </c>
    </row>
    <row r="68" spans="1:2" ht="24" x14ac:dyDescent="0.2">
      <c r="A68" s="39">
        <v>31</v>
      </c>
      <c r="B68" s="40" t="s">
        <v>269</v>
      </c>
    </row>
    <row r="69" spans="1:2" x14ac:dyDescent="0.2">
      <c r="A69" s="39">
        <v>32</v>
      </c>
      <c r="B69" s="40" t="s">
        <v>45</v>
      </c>
    </row>
    <row r="70" spans="1:2" x14ac:dyDescent="0.2">
      <c r="A70" s="39">
        <v>33</v>
      </c>
      <c r="B70" s="40" t="s">
        <v>46</v>
      </c>
    </row>
    <row r="71" spans="1:2" ht="15.75" x14ac:dyDescent="0.25">
      <c r="A71" s="31"/>
      <c r="B71" s="32"/>
    </row>
    <row r="72" spans="1:2" ht="15.75" x14ac:dyDescent="0.25">
      <c r="A72" s="31" t="s">
        <v>270</v>
      </c>
      <c r="B72" s="32"/>
    </row>
    <row r="73" spans="1:2" x14ac:dyDescent="0.2">
      <c r="A73" s="39">
        <v>1</v>
      </c>
      <c r="B73" s="41" t="s">
        <v>12</v>
      </c>
    </row>
    <row r="74" spans="1:2" x14ac:dyDescent="0.2">
      <c r="A74" s="39">
        <v>2</v>
      </c>
      <c r="B74" s="41" t="s">
        <v>271</v>
      </c>
    </row>
    <row r="75" spans="1:2" x14ac:dyDescent="0.2">
      <c r="A75" s="39">
        <v>3</v>
      </c>
      <c r="B75" s="41" t="s">
        <v>272</v>
      </c>
    </row>
    <row r="76" spans="1:2" x14ac:dyDescent="0.2">
      <c r="A76" s="39">
        <v>4</v>
      </c>
      <c r="B76" s="41" t="s">
        <v>13</v>
      </c>
    </row>
    <row r="77" spans="1:2" x14ac:dyDescent="0.2">
      <c r="A77" s="39">
        <v>5</v>
      </c>
      <c r="B77" s="41" t="s">
        <v>27</v>
      </c>
    </row>
    <row r="78" spans="1:2" x14ac:dyDescent="0.2">
      <c r="A78" s="39">
        <v>6</v>
      </c>
      <c r="B78" s="41" t="s">
        <v>265</v>
      </c>
    </row>
    <row r="79" spans="1:2" x14ac:dyDescent="0.2">
      <c r="A79" s="39">
        <v>7</v>
      </c>
      <c r="B79" s="41" t="s">
        <v>273</v>
      </c>
    </row>
    <row r="80" spans="1:2" x14ac:dyDescent="0.2">
      <c r="A80" s="39">
        <v>8</v>
      </c>
      <c r="B80" s="41" t="s">
        <v>274</v>
      </c>
    </row>
    <row r="81" spans="1:2" x14ac:dyDescent="0.2">
      <c r="A81" s="39">
        <v>9</v>
      </c>
      <c r="B81" s="41" t="s">
        <v>33</v>
      </c>
    </row>
    <row r="82" spans="1:2" x14ac:dyDescent="0.2">
      <c r="A82" s="39">
        <v>10</v>
      </c>
      <c r="B82" s="41" t="s">
        <v>34</v>
      </c>
    </row>
    <row r="83" spans="1:2" x14ac:dyDescent="0.2">
      <c r="A83" s="39">
        <v>11</v>
      </c>
      <c r="B83" s="41" t="s">
        <v>27</v>
      </c>
    </row>
    <row r="84" spans="1:2" x14ac:dyDescent="0.2">
      <c r="A84" s="39">
        <v>12</v>
      </c>
      <c r="B84" s="41" t="s">
        <v>275</v>
      </c>
    </row>
    <row r="85" spans="1:2" ht="25.5" x14ac:dyDescent="0.2">
      <c r="A85" s="39">
        <v>13</v>
      </c>
      <c r="B85" s="41" t="s">
        <v>276</v>
      </c>
    </row>
    <row r="86" spans="1:2" x14ac:dyDescent="0.2">
      <c r="A86" s="39">
        <v>14</v>
      </c>
      <c r="B86" s="41" t="s">
        <v>39</v>
      </c>
    </row>
    <row r="87" spans="1:2" x14ac:dyDescent="0.2">
      <c r="A87" s="39">
        <v>15</v>
      </c>
      <c r="B87" s="41" t="s">
        <v>40</v>
      </c>
    </row>
    <row r="88" spans="1:2" x14ac:dyDescent="0.2">
      <c r="A88" s="39">
        <v>16</v>
      </c>
      <c r="B88" s="41" t="s">
        <v>277</v>
      </c>
    </row>
    <row r="89" spans="1:2" x14ac:dyDescent="0.2">
      <c r="A89" s="39">
        <v>17</v>
      </c>
      <c r="B89" s="41" t="s">
        <v>37</v>
      </c>
    </row>
    <row r="90" spans="1:2" x14ac:dyDescent="0.2">
      <c r="A90" s="39">
        <v>18</v>
      </c>
      <c r="B90" s="41" t="s">
        <v>278</v>
      </c>
    </row>
    <row r="91" spans="1:2" x14ac:dyDescent="0.2">
      <c r="A91" s="39">
        <v>19</v>
      </c>
      <c r="B91" s="41" t="s">
        <v>279</v>
      </c>
    </row>
    <row r="92" spans="1:2" x14ac:dyDescent="0.2">
      <c r="A92" s="39">
        <v>20</v>
      </c>
      <c r="B92" s="41" t="s">
        <v>27</v>
      </c>
    </row>
    <row r="93" spans="1:2" x14ac:dyDescent="0.2">
      <c r="A93" s="39">
        <v>21</v>
      </c>
      <c r="B93" s="41" t="s">
        <v>27</v>
      </c>
    </row>
    <row r="94" spans="1:2" x14ac:dyDescent="0.2">
      <c r="A94" s="39">
        <v>22</v>
      </c>
      <c r="B94" s="41" t="s">
        <v>280</v>
      </c>
    </row>
    <row r="95" spans="1:2" x14ac:dyDescent="0.2">
      <c r="A95" s="39">
        <v>23</v>
      </c>
      <c r="B95" s="41" t="s">
        <v>27</v>
      </c>
    </row>
    <row r="96" spans="1:2" x14ac:dyDescent="0.2">
      <c r="A96" s="39">
        <v>24</v>
      </c>
      <c r="B96" s="41" t="s">
        <v>281</v>
      </c>
    </row>
    <row r="97" spans="1:2" x14ac:dyDescent="0.2">
      <c r="A97" s="39">
        <v>25</v>
      </c>
      <c r="B97" s="41" t="s">
        <v>19</v>
      </c>
    </row>
    <row r="98" spans="1:2" x14ac:dyDescent="0.2">
      <c r="A98" s="39">
        <v>26</v>
      </c>
      <c r="B98" s="41" t="s">
        <v>50</v>
      </c>
    </row>
    <row r="99" spans="1:2" x14ac:dyDescent="0.2">
      <c r="A99" s="39">
        <v>27</v>
      </c>
      <c r="B99" s="41" t="s">
        <v>15</v>
      </c>
    </row>
    <row r="100" spans="1:2" x14ac:dyDescent="0.2">
      <c r="A100" s="39">
        <v>28</v>
      </c>
      <c r="B100" s="41" t="s">
        <v>20</v>
      </c>
    </row>
    <row r="101" spans="1:2" x14ac:dyDescent="0.2">
      <c r="A101" s="39">
        <v>29</v>
      </c>
      <c r="B101" s="41" t="s">
        <v>27</v>
      </c>
    </row>
    <row r="102" spans="1:2" x14ac:dyDescent="0.2">
      <c r="A102" s="39">
        <v>30</v>
      </c>
      <c r="B102" s="41" t="s">
        <v>45</v>
      </c>
    </row>
    <row r="103" spans="1:2" x14ac:dyDescent="0.2">
      <c r="A103" s="39">
        <v>31</v>
      </c>
      <c r="B103" s="41" t="s">
        <v>46</v>
      </c>
    </row>
    <row r="104" spans="1:2" ht="15.75" x14ac:dyDescent="0.25">
      <c r="A104" s="31"/>
      <c r="B104" s="32"/>
    </row>
    <row r="105" spans="1:2" ht="15.75" x14ac:dyDescent="0.25">
      <c r="A105" s="31" t="s">
        <v>282</v>
      </c>
      <c r="B105" s="32"/>
    </row>
    <row r="106" spans="1:2" x14ac:dyDescent="0.2">
      <c r="A106" s="42">
        <v>1</v>
      </c>
      <c r="B106" s="34" t="s">
        <v>283</v>
      </c>
    </row>
    <row r="107" spans="1:2" x14ac:dyDescent="0.2">
      <c r="A107" s="42">
        <v>2</v>
      </c>
      <c r="B107" s="34" t="s">
        <v>12</v>
      </c>
    </row>
    <row r="108" spans="1:2" x14ac:dyDescent="0.2">
      <c r="A108" s="42">
        <v>3</v>
      </c>
      <c r="B108" s="34" t="s">
        <v>284</v>
      </c>
    </row>
    <row r="109" spans="1:2" x14ac:dyDescent="0.2">
      <c r="A109" s="42">
        <v>4</v>
      </c>
      <c r="B109" s="34" t="s">
        <v>285</v>
      </c>
    </row>
    <row r="110" spans="1:2" x14ac:dyDescent="0.2">
      <c r="A110" s="42">
        <v>5</v>
      </c>
      <c r="B110" s="34" t="s">
        <v>286</v>
      </c>
    </row>
    <row r="111" spans="1:2" x14ac:dyDescent="0.2">
      <c r="A111" s="42">
        <v>6</v>
      </c>
      <c r="B111" s="34" t="s">
        <v>287</v>
      </c>
    </row>
    <row r="112" spans="1:2" x14ac:dyDescent="0.2">
      <c r="A112" s="42">
        <v>7</v>
      </c>
      <c r="B112" s="34" t="s">
        <v>288</v>
      </c>
    </row>
    <row r="113" spans="1:2" x14ac:dyDescent="0.2">
      <c r="A113" s="42">
        <v>8</v>
      </c>
      <c r="B113" s="34" t="s">
        <v>289</v>
      </c>
    </row>
    <row r="114" spans="1:2" x14ac:dyDescent="0.2">
      <c r="A114" s="42">
        <v>9</v>
      </c>
      <c r="B114" s="34" t="s">
        <v>290</v>
      </c>
    </row>
    <row r="115" spans="1:2" x14ac:dyDescent="0.2">
      <c r="A115" s="42">
        <v>10</v>
      </c>
      <c r="B115" s="34" t="s">
        <v>291</v>
      </c>
    </row>
    <row r="116" spans="1:2" x14ac:dyDescent="0.2">
      <c r="A116" s="42">
        <v>11</v>
      </c>
      <c r="B116" s="34" t="s">
        <v>292</v>
      </c>
    </row>
    <row r="117" spans="1:2" x14ac:dyDescent="0.2">
      <c r="A117" s="42">
        <v>12</v>
      </c>
      <c r="B117" s="34" t="s">
        <v>293</v>
      </c>
    </row>
    <row r="118" spans="1:2" x14ac:dyDescent="0.2">
      <c r="A118" s="42">
        <v>13</v>
      </c>
      <c r="B118" s="34" t="s">
        <v>294</v>
      </c>
    </row>
    <row r="119" spans="1:2" x14ac:dyDescent="0.2">
      <c r="A119" s="42">
        <v>14</v>
      </c>
      <c r="B119" s="34" t="s">
        <v>295</v>
      </c>
    </row>
    <row r="120" spans="1:2" x14ac:dyDescent="0.2">
      <c r="A120" s="42">
        <v>15</v>
      </c>
      <c r="B120" s="34" t="s">
        <v>15</v>
      </c>
    </row>
    <row r="121" spans="1:2" x14ac:dyDescent="0.2">
      <c r="A121" s="42">
        <v>16</v>
      </c>
      <c r="B121" s="34" t="s">
        <v>296</v>
      </c>
    </row>
    <row r="122" spans="1:2" x14ac:dyDescent="0.2">
      <c r="A122" s="42">
        <v>17</v>
      </c>
      <c r="B122" s="34" t="s">
        <v>20</v>
      </c>
    </row>
    <row r="123" spans="1:2" ht="15.75" x14ac:dyDescent="0.25">
      <c r="A123" s="43"/>
      <c r="B123" s="32"/>
    </row>
    <row r="124" spans="1:2" ht="15.75" x14ac:dyDescent="0.25">
      <c r="A124" s="43" t="s">
        <v>297</v>
      </c>
      <c r="B124" s="32"/>
    </row>
    <row r="125" spans="1:2" x14ac:dyDescent="0.2">
      <c r="A125" s="42">
        <v>1</v>
      </c>
      <c r="B125" s="34" t="s">
        <v>283</v>
      </c>
    </row>
    <row r="126" spans="1:2" x14ac:dyDescent="0.2">
      <c r="A126" s="42">
        <v>2</v>
      </c>
      <c r="B126" s="34" t="s">
        <v>12</v>
      </c>
    </row>
    <row r="127" spans="1:2" x14ac:dyDescent="0.2">
      <c r="A127" s="42">
        <v>3</v>
      </c>
      <c r="B127" s="34" t="s">
        <v>284</v>
      </c>
    </row>
    <row r="128" spans="1:2" x14ac:dyDescent="0.2">
      <c r="A128" s="42">
        <v>4</v>
      </c>
      <c r="B128" s="34" t="s">
        <v>286</v>
      </c>
    </row>
    <row r="129" spans="1:2" x14ac:dyDescent="0.2">
      <c r="A129" s="42">
        <v>5</v>
      </c>
      <c r="B129" s="34" t="s">
        <v>287</v>
      </c>
    </row>
    <row r="130" spans="1:2" x14ac:dyDescent="0.2">
      <c r="A130" s="42">
        <v>6</v>
      </c>
      <c r="B130" s="34" t="s">
        <v>288</v>
      </c>
    </row>
    <row r="131" spans="1:2" x14ac:dyDescent="0.2">
      <c r="A131" s="42">
        <v>7</v>
      </c>
      <c r="B131" s="34" t="s">
        <v>289</v>
      </c>
    </row>
    <row r="132" spans="1:2" x14ac:dyDescent="0.2">
      <c r="A132" s="42">
        <v>8</v>
      </c>
      <c r="B132" s="34" t="s">
        <v>298</v>
      </c>
    </row>
    <row r="133" spans="1:2" x14ac:dyDescent="0.2">
      <c r="A133" s="42">
        <v>9</v>
      </c>
      <c r="B133" s="34" t="s">
        <v>293</v>
      </c>
    </row>
    <row r="134" spans="1:2" x14ac:dyDescent="0.2">
      <c r="A134" s="42">
        <v>10</v>
      </c>
      <c r="B134" s="34" t="s">
        <v>299</v>
      </c>
    </row>
    <row r="135" spans="1:2" x14ac:dyDescent="0.2">
      <c r="A135" s="42">
        <v>11</v>
      </c>
      <c r="B135" s="34" t="s">
        <v>300</v>
      </c>
    </row>
    <row r="136" spans="1:2" x14ac:dyDescent="0.2">
      <c r="A136" s="42">
        <v>12</v>
      </c>
      <c r="B136" s="34" t="s">
        <v>15</v>
      </c>
    </row>
    <row r="137" spans="1:2" x14ac:dyDescent="0.2">
      <c r="A137" s="42">
        <v>13</v>
      </c>
      <c r="B137" s="34" t="s">
        <v>296</v>
      </c>
    </row>
    <row r="138" spans="1:2" x14ac:dyDescent="0.2">
      <c r="A138" s="42">
        <v>14</v>
      </c>
      <c r="B138" s="34" t="s">
        <v>20</v>
      </c>
    </row>
    <row r="139" spans="1:2" x14ac:dyDescent="0.2">
      <c r="A139" s="42">
        <v>15</v>
      </c>
      <c r="B139" s="40" t="s">
        <v>301</v>
      </c>
    </row>
    <row r="140" spans="1:2" x14ac:dyDescent="0.2">
      <c r="A140" s="42">
        <v>16</v>
      </c>
      <c r="B140" s="40" t="s">
        <v>288</v>
      </c>
    </row>
    <row r="141" spans="1:2" x14ac:dyDescent="0.2">
      <c r="A141" s="42">
        <v>17</v>
      </c>
      <c r="B141" s="34" t="s">
        <v>302</v>
      </c>
    </row>
    <row r="142" spans="1:2" ht="15.75" x14ac:dyDescent="0.25">
      <c r="A142" s="43"/>
      <c r="B142" s="32"/>
    </row>
    <row r="143" spans="1:2" ht="15.75" x14ac:dyDescent="0.2">
      <c r="A143" s="73" t="s">
        <v>303</v>
      </c>
      <c r="B143" s="74"/>
    </row>
    <row r="144" spans="1:2" x14ac:dyDescent="0.2">
      <c r="A144" s="39">
        <v>1</v>
      </c>
      <c r="B144" s="34" t="s">
        <v>304</v>
      </c>
    </row>
    <row r="145" spans="1:2" x14ac:dyDescent="0.2">
      <c r="A145" s="39">
        <v>2</v>
      </c>
      <c r="B145" s="34" t="s">
        <v>12</v>
      </c>
    </row>
    <row r="146" spans="1:2" ht="24" x14ac:dyDescent="0.2">
      <c r="A146" s="39">
        <v>3</v>
      </c>
      <c r="B146" s="34" t="s">
        <v>305</v>
      </c>
    </row>
    <row r="147" spans="1:2" x14ac:dyDescent="0.2">
      <c r="A147" s="39">
        <v>4</v>
      </c>
      <c r="B147" s="34" t="s">
        <v>306</v>
      </c>
    </row>
    <row r="148" spans="1:2" x14ac:dyDescent="0.2">
      <c r="A148" s="39">
        <v>5</v>
      </c>
      <c r="B148" s="41" t="s">
        <v>307</v>
      </c>
    </row>
    <row r="149" spans="1:2" x14ac:dyDescent="0.2">
      <c r="A149" s="39">
        <v>6</v>
      </c>
      <c r="B149" s="34" t="s">
        <v>308</v>
      </c>
    </row>
    <row r="150" spans="1:2" x14ac:dyDescent="0.2">
      <c r="A150" s="39">
        <v>7</v>
      </c>
      <c r="B150" s="34" t="s">
        <v>22</v>
      </c>
    </row>
    <row r="151" spans="1:2" x14ac:dyDescent="0.2">
      <c r="A151" s="39">
        <v>8</v>
      </c>
      <c r="B151" s="34" t="s">
        <v>28</v>
      </c>
    </row>
    <row r="152" spans="1:2" x14ac:dyDescent="0.2">
      <c r="A152" s="39">
        <v>9</v>
      </c>
      <c r="B152" s="34" t="s">
        <v>309</v>
      </c>
    </row>
    <row r="153" spans="1:2" x14ac:dyDescent="0.2">
      <c r="A153" s="39">
        <v>10</v>
      </c>
      <c r="B153" s="34" t="s">
        <v>310</v>
      </c>
    </row>
    <row r="154" spans="1:2" x14ac:dyDescent="0.2">
      <c r="A154" s="39">
        <v>11</v>
      </c>
      <c r="B154" s="34" t="s">
        <v>311</v>
      </c>
    </row>
    <row r="155" spans="1:2" x14ac:dyDescent="0.2">
      <c r="A155" s="39">
        <v>12</v>
      </c>
      <c r="B155" s="34" t="s">
        <v>52</v>
      </c>
    </row>
    <row r="156" spans="1:2" x14ac:dyDescent="0.2">
      <c r="A156" s="39">
        <v>13</v>
      </c>
      <c r="B156" s="34" t="s">
        <v>312</v>
      </c>
    </row>
    <row r="157" spans="1:2" x14ac:dyDescent="0.2">
      <c r="A157" s="39">
        <v>14</v>
      </c>
      <c r="B157" s="34" t="s">
        <v>15</v>
      </c>
    </row>
    <row r="158" spans="1:2" x14ac:dyDescent="0.2">
      <c r="A158" s="39">
        <v>15</v>
      </c>
      <c r="B158" s="34" t="s">
        <v>296</v>
      </c>
    </row>
    <row r="159" spans="1:2" x14ac:dyDescent="0.2">
      <c r="A159" s="39">
        <v>16</v>
      </c>
      <c r="B159" s="41" t="s">
        <v>313</v>
      </c>
    </row>
    <row r="160" spans="1:2" x14ac:dyDescent="0.2">
      <c r="A160" s="39">
        <v>17</v>
      </c>
      <c r="B160" s="41" t="s">
        <v>314</v>
      </c>
    </row>
    <row r="161" spans="1:2" x14ac:dyDescent="0.2">
      <c r="A161" s="39">
        <v>18</v>
      </c>
      <c r="B161" s="34" t="s">
        <v>315</v>
      </c>
    </row>
    <row r="162" spans="1:2" x14ac:dyDescent="0.2">
      <c r="A162" s="39">
        <v>19</v>
      </c>
      <c r="B162" s="34" t="s">
        <v>20</v>
      </c>
    </row>
    <row r="163" spans="1:2" ht="15.75" x14ac:dyDescent="0.25">
      <c r="A163" s="36"/>
      <c r="B163" s="32"/>
    </row>
    <row r="164" spans="1:2" ht="15.75" x14ac:dyDescent="0.2">
      <c r="A164" s="73" t="s">
        <v>316</v>
      </c>
      <c r="B164" s="74"/>
    </row>
    <row r="165" spans="1:2" x14ac:dyDescent="0.2">
      <c r="A165" s="39">
        <v>1</v>
      </c>
      <c r="B165" s="34" t="s">
        <v>12</v>
      </c>
    </row>
    <row r="166" spans="1:2" x14ac:dyDescent="0.2">
      <c r="A166" s="39">
        <v>2</v>
      </c>
      <c r="B166" s="34" t="s">
        <v>317</v>
      </c>
    </row>
    <row r="167" spans="1:2" x14ac:dyDescent="0.2">
      <c r="A167" s="39">
        <v>3</v>
      </c>
      <c r="B167" s="34" t="s">
        <v>318</v>
      </c>
    </row>
    <row r="168" spans="1:2" x14ac:dyDescent="0.2">
      <c r="A168" s="39">
        <v>4</v>
      </c>
      <c r="B168" s="34" t="s">
        <v>319</v>
      </c>
    </row>
    <row r="169" spans="1:2" x14ac:dyDescent="0.2">
      <c r="A169" s="39">
        <v>5</v>
      </c>
      <c r="B169" s="34" t="s">
        <v>320</v>
      </c>
    </row>
    <row r="170" spans="1:2" x14ac:dyDescent="0.2">
      <c r="A170" s="39">
        <v>6</v>
      </c>
      <c r="B170" s="34" t="s">
        <v>321</v>
      </c>
    </row>
    <row r="171" spans="1:2" x14ac:dyDescent="0.2">
      <c r="A171" s="39">
        <v>7</v>
      </c>
      <c r="B171" s="34" t="s">
        <v>322</v>
      </c>
    </row>
    <row r="172" spans="1:2" x14ac:dyDescent="0.2">
      <c r="A172" s="39">
        <v>8</v>
      </c>
      <c r="B172" s="34" t="s">
        <v>323</v>
      </c>
    </row>
    <row r="173" spans="1:2" x14ac:dyDescent="0.2">
      <c r="A173" s="39">
        <v>9</v>
      </c>
      <c r="B173" s="34" t="s">
        <v>324</v>
      </c>
    </row>
    <row r="174" spans="1:2" x14ac:dyDescent="0.2">
      <c r="A174" s="39">
        <v>10</v>
      </c>
      <c r="B174" s="34" t="s">
        <v>325</v>
      </c>
    </row>
    <row r="175" spans="1:2" x14ac:dyDescent="0.2">
      <c r="A175" s="39">
        <v>11</v>
      </c>
      <c r="B175" s="34" t="s">
        <v>326</v>
      </c>
    </row>
    <row r="176" spans="1:2" x14ac:dyDescent="0.2">
      <c r="A176" s="39">
        <v>12</v>
      </c>
      <c r="B176" s="34" t="s">
        <v>47</v>
      </c>
    </row>
    <row r="177" spans="1:2" x14ac:dyDescent="0.2">
      <c r="A177" s="39">
        <v>13</v>
      </c>
      <c r="B177" s="34" t="s">
        <v>47</v>
      </c>
    </row>
    <row r="178" spans="1:2" x14ac:dyDescent="0.2">
      <c r="A178" s="39">
        <v>14</v>
      </c>
      <c r="B178" s="34" t="s">
        <v>47</v>
      </c>
    </row>
    <row r="179" spans="1:2" x14ac:dyDescent="0.2">
      <c r="A179" s="39">
        <v>15</v>
      </c>
      <c r="B179" s="34" t="s">
        <v>47</v>
      </c>
    </row>
    <row r="180" spans="1:2" x14ac:dyDescent="0.2">
      <c r="A180" s="39">
        <v>16</v>
      </c>
      <c r="B180" s="34" t="s">
        <v>312</v>
      </c>
    </row>
    <row r="181" spans="1:2" x14ac:dyDescent="0.2">
      <c r="A181" s="39">
        <v>17</v>
      </c>
      <c r="B181" s="34" t="s">
        <v>15</v>
      </c>
    </row>
    <row r="182" spans="1:2" x14ac:dyDescent="0.2">
      <c r="A182" s="39">
        <v>18</v>
      </c>
      <c r="B182" s="34" t="s">
        <v>15</v>
      </c>
    </row>
    <row r="183" spans="1:2" x14ac:dyDescent="0.2">
      <c r="A183" s="39">
        <v>19</v>
      </c>
      <c r="B183" s="34" t="s">
        <v>15</v>
      </c>
    </row>
    <row r="184" spans="1:2" x14ac:dyDescent="0.2">
      <c r="A184" s="39">
        <v>20</v>
      </c>
      <c r="B184" s="34" t="s">
        <v>15</v>
      </c>
    </row>
    <row r="185" spans="1:2" x14ac:dyDescent="0.2">
      <c r="A185" s="39">
        <v>21</v>
      </c>
      <c r="B185" s="34" t="s">
        <v>54</v>
      </c>
    </row>
    <row r="186" spans="1:2" x14ac:dyDescent="0.2">
      <c r="A186" s="39">
        <v>22</v>
      </c>
      <c r="B186" s="34" t="s">
        <v>54</v>
      </c>
    </row>
    <row r="187" spans="1:2" x14ac:dyDescent="0.2">
      <c r="A187" s="39">
        <v>23</v>
      </c>
      <c r="B187" s="34" t="s">
        <v>54</v>
      </c>
    </row>
    <row r="188" spans="1:2" x14ac:dyDescent="0.2">
      <c r="A188" s="39">
        <v>24</v>
      </c>
      <c r="B188" s="34" t="s">
        <v>327</v>
      </c>
    </row>
    <row r="189" spans="1:2" x14ac:dyDescent="0.2">
      <c r="A189" s="39">
        <v>25</v>
      </c>
      <c r="B189" s="34" t="s">
        <v>318</v>
      </c>
    </row>
    <row r="190" spans="1:2" x14ac:dyDescent="0.2">
      <c r="A190" s="39">
        <v>26</v>
      </c>
      <c r="B190" s="34" t="s">
        <v>328</v>
      </c>
    </row>
    <row r="191" spans="1:2" x14ac:dyDescent="0.2">
      <c r="A191" s="39">
        <v>27</v>
      </c>
      <c r="B191" s="34" t="s">
        <v>329</v>
      </c>
    </row>
    <row r="192" spans="1:2" x14ac:dyDescent="0.2">
      <c r="A192" s="39">
        <v>28</v>
      </c>
      <c r="B192" s="34" t="s">
        <v>330</v>
      </c>
    </row>
    <row r="193" spans="1:2" x14ac:dyDescent="0.2">
      <c r="A193" s="39">
        <v>29</v>
      </c>
      <c r="B193" s="34" t="s">
        <v>46</v>
      </c>
    </row>
    <row r="194" spans="1:2" ht="15.75" x14ac:dyDescent="0.25">
      <c r="A194" s="36"/>
      <c r="B194" s="32"/>
    </row>
    <row r="195" spans="1:2" ht="15.75" x14ac:dyDescent="0.2">
      <c r="A195" s="73" t="s">
        <v>331</v>
      </c>
      <c r="B195" s="74"/>
    </row>
    <row r="196" spans="1:2" x14ac:dyDescent="0.2">
      <c r="A196" s="33">
        <v>1</v>
      </c>
      <c r="B196" s="34" t="s">
        <v>12</v>
      </c>
    </row>
    <row r="197" spans="1:2" x14ac:dyDescent="0.2">
      <c r="A197" s="33">
        <v>2</v>
      </c>
      <c r="B197" s="34" t="s">
        <v>23</v>
      </c>
    </row>
    <row r="198" spans="1:2" x14ac:dyDescent="0.2">
      <c r="A198" s="33">
        <v>3</v>
      </c>
      <c r="B198" s="34" t="s">
        <v>332</v>
      </c>
    </row>
    <row r="199" spans="1:2" x14ac:dyDescent="0.2">
      <c r="A199" s="33">
        <v>4</v>
      </c>
      <c r="B199" s="34" t="s">
        <v>13</v>
      </c>
    </row>
    <row r="200" spans="1:2" x14ac:dyDescent="0.2">
      <c r="A200" s="33">
        <v>5</v>
      </c>
      <c r="B200" s="34" t="s">
        <v>256</v>
      </c>
    </row>
    <row r="201" spans="1:2" x14ac:dyDescent="0.2">
      <c r="A201" s="33">
        <v>6</v>
      </c>
      <c r="B201" s="34" t="s">
        <v>333</v>
      </c>
    </row>
    <row r="202" spans="1:2" x14ac:dyDescent="0.2">
      <c r="A202" s="33">
        <v>7</v>
      </c>
      <c r="B202" s="34" t="s">
        <v>52</v>
      </c>
    </row>
    <row r="203" spans="1:2" x14ac:dyDescent="0.2">
      <c r="A203" s="33">
        <v>8</v>
      </c>
      <c r="B203" s="34" t="s">
        <v>23</v>
      </c>
    </row>
    <row r="204" spans="1:2" x14ac:dyDescent="0.2">
      <c r="A204" s="33">
        <v>9</v>
      </c>
      <c r="B204" s="34" t="s">
        <v>23</v>
      </c>
    </row>
    <row r="205" spans="1:2" x14ac:dyDescent="0.2">
      <c r="A205" s="33">
        <v>10</v>
      </c>
      <c r="B205" s="34" t="s">
        <v>318</v>
      </c>
    </row>
    <row r="206" spans="1:2" x14ac:dyDescent="0.2">
      <c r="A206" s="33">
        <v>11</v>
      </c>
      <c r="B206" s="34" t="s">
        <v>334</v>
      </c>
    </row>
    <row r="207" spans="1:2" x14ac:dyDescent="0.2">
      <c r="A207" s="33">
        <v>12</v>
      </c>
      <c r="B207" s="34" t="s">
        <v>335</v>
      </c>
    </row>
    <row r="208" spans="1:2" x14ac:dyDescent="0.2">
      <c r="A208" s="33">
        <v>13</v>
      </c>
      <c r="B208" s="34" t="s">
        <v>336</v>
      </c>
    </row>
    <row r="209" spans="1:2" x14ac:dyDescent="0.2">
      <c r="A209" s="33">
        <v>14</v>
      </c>
      <c r="B209" s="34" t="s">
        <v>23</v>
      </c>
    </row>
    <row r="210" spans="1:2" x14ac:dyDescent="0.2">
      <c r="A210" s="33">
        <v>15</v>
      </c>
      <c r="B210" s="34" t="s">
        <v>318</v>
      </c>
    </row>
    <row r="211" spans="1:2" x14ac:dyDescent="0.2">
      <c r="A211" s="33">
        <v>16</v>
      </c>
      <c r="B211" s="34" t="s">
        <v>46</v>
      </c>
    </row>
    <row r="212" spans="1:2" ht="15.75" x14ac:dyDescent="0.25">
      <c r="A212" s="36"/>
      <c r="B212" s="32"/>
    </row>
    <row r="213" spans="1:2" ht="15.75" x14ac:dyDescent="0.2">
      <c r="A213" s="73" t="s">
        <v>337</v>
      </c>
      <c r="B213" s="74"/>
    </row>
    <row r="214" spans="1:2" x14ac:dyDescent="0.2">
      <c r="A214" s="33">
        <v>1</v>
      </c>
      <c r="B214" s="34" t="s">
        <v>12</v>
      </c>
    </row>
    <row r="215" spans="1:2" x14ac:dyDescent="0.2">
      <c r="A215" s="33">
        <v>2</v>
      </c>
      <c r="B215" s="34" t="s">
        <v>332</v>
      </c>
    </row>
    <row r="216" spans="1:2" x14ac:dyDescent="0.2">
      <c r="A216" s="33">
        <v>3</v>
      </c>
      <c r="B216" s="34" t="s">
        <v>338</v>
      </c>
    </row>
    <row r="217" spans="1:2" x14ac:dyDescent="0.2">
      <c r="A217" s="33">
        <v>4</v>
      </c>
      <c r="B217" s="34" t="s">
        <v>339</v>
      </c>
    </row>
    <row r="218" spans="1:2" x14ac:dyDescent="0.2">
      <c r="A218" s="33">
        <v>5</v>
      </c>
      <c r="B218" s="34" t="s">
        <v>340</v>
      </c>
    </row>
    <row r="219" spans="1:2" x14ac:dyDescent="0.2">
      <c r="A219" s="33">
        <v>6</v>
      </c>
      <c r="B219" s="34" t="s">
        <v>341</v>
      </c>
    </row>
    <row r="220" spans="1:2" x14ac:dyDescent="0.2">
      <c r="A220" s="33">
        <v>7</v>
      </c>
      <c r="B220" s="34" t="s">
        <v>312</v>
      </c>
    </row>
    <row r="221" spans="1:2" x14ac:dyDescent="0.2">
      <c r="A221" s="33">
        <v>8</v>
      </c>
      <c r="B221" s="34" t="s">
        <v>323</v>
      </c>
    </row>
    <row r="222" spans="1:2" x14ac:dyDescent="0.2">
      <c r="A222" s="33">
        <v>9</v>
      </c>
      <c r="B222" s="34" t="s">
        <v>48</v>
      </c>
    </row>
    <row r="223" spans="1:2" x14ac:dyDescent="0.2">
      <c r="A223" s="33">
        <v>10</v>
      </c>
      <c r="B223" s="34" t="s">
        <v>342</v>
      </c>
    </row>
    <row r="224" spans="1:2" x14ac:dyDescent="0.2">
      <c r="A224" s="33">
        <v>11</v>
      </c>
      <c r="B224" s="34" t="s">
        <v>311</v>
      </c>
    </row>
    <row r="225" spans="1:2" x14ac:dyDescent="0.2">
      <c r="A225" s="33">
        <v>12</v>
      </c>
      <c r="B225" s="34" t="s">
        <v>343</v>
      </c>
    </row>
    <row r="226" spans="1:2" x14ac:dyDescent="0.2">
      <c r="A226" s="33">
        <v>13</v>
      </c>
      <c r="B226" s="34" t="s">
        <v>344</v>
      </c>
    </row>
    <row r="227" spans="1:2" x14ac:dyDescent="0.2">
      <c r="A227" s="33">
        <v>14</v>
      </c>
      <c r="B227" s="34" t="s">
        <v>345</v>
      </c>
    </row>
    <row r="228" spans="1:2" x14ac:dyDescent="0.2">
      <c r="A228" s="33">
        <v>15</v>
      </c>
      <c r="B228" s="34" t="s">
        <v>299</v>
      </c>
    </row>
    <row r="229" spans="1:2" x14ac:dyDescent="0.2">
      <c r="A229" s="33">
        <v>16</v>
      </c>
      <c r="B229" s="34" t="s">
        <v>14</v>
      </c>
    </row>
    <row r="230" spans="1:2" x14ac:dyDescent="0.2">
      <c r="A230" s="33">
        <v>17</v>
      </c>
      <c r="B230" s="34" t="s">
        <v>346</v>
      </c>
    </row>
    <row r="231" spans="1:2" x14ac:dyDescent="0.2">
      <c r="A231" s="33">
        <v>18</v>
      </c>
      <c r="B231" s="34" t="s">
        <v>347</v>
      </c>
    </row>
    <row r="232" spans="1:2" x14ac:dyDescent="0.2">
      <c r="A232" s="33">
        <v>19</v>
      </c>
      <c r="B232" s="34" t="s">
        <v>348</v>
      </c>
    </row>
    <row r="233" spans="1:2" x14ac:dyDescent="0.2">
      <c r="A233" s="33">
        <v>20</v>
      </c>
      <c r="B233" s="34" t="s">
        <v>349</v>
      </c>
    </row>
    <row r="234" spans="1:2" x14ac:dyDescent="0.2">
      <c r="A234" s="33">
        <v>21</v>
      </c>
      <c r="B234" s="34" t="s">
        <v>350</v>
      </c>
    </row>
    <row r="235" spans="1:2" x14ac:dyDescent="0.2">
      <c r="A235" s="33">
        <v>22</v>
      </c>
      <c r="B235" s="34" t="s">
        <v>351</v>
      </c>
    </row>
    <row r="236" spans="1:2" x14ac:dyDescent="0.2">
      <c r="A236" s="33">
        <v>23</v>
      </c>
      <c r="B236" s="34" t="s">
        <v>352</v>
      </c>
    </row>
    <row r="237" spans="1:2" x14ac:dyDescent="0.2">
      <c r="A237" s="33">
        <v>24</v>
      </c>
      <c r="B237" s="34" t="s">
        <v>353</v>
      </c>
    </row>
    <row r="238" spans="1:2" x14ac:dyDescent="0.2">
      <c r="A238" s="33">
        <v>25</v>
      </c>
      <c r="B238" s="34" t="s">
        <v>354</v>
      </c>
    </row>
    <row r="239" spans="1:2" x14ac:dyDescent="0.2">
      <c r="A239" s="33">
        <v>26</v>
      </c>
      <c r="B239" s="34" t="s">
        <v>355</v>
      </c>
    </row>
    <row r="240" spans="1:2" x14ac:dyDescent="0.2">
      <c r="A240" s="33">
        <v>27</v>
      </c>
      <c r="B240" s="34" t="s">
        <v>356</v>
      </c>
    </row>
    <row r="241" spans="1:2" x14ac:dyDescent="0.2">
      <c r="A241" s="33">
        <v>28</v>
      </c>
      <c r="B241" s="34" t="s">
        <v>357</v>
      </c>
    </row>
    <row r="242" spans="1:2" ht="24" x14ac:dyDescent="0.2">
      <c r="A242" s="33">
        <v>29</v>
      </c>
      <c r="B242" s="34" t="s">
        <v>358</v>
      </c>
    </row>
    <row r="243" spans="1:2" x14ac:dyDescent="0.2">
      <c r="A243" s="33">
        <v>30</v>
      </c>
      <c r="B243" s="34" t="s">
        <v>46</v>
      </c>
    </row>
    <row r="244" spans="1:2" ht="15.75" x14ac:dyDescent="0.25">
      <c r="A244" s="36"/>
      <c r="B244" s="32"/>
    </row>
    <row r="245" spans="1:2" ht="15.75" x14ac:dyDescent="0.2">
      <c r="A245" s="73" t="s">
        <v>359</v>
      </c>
      <c r="B245" s="74"/>
    </row>
    <row r="246" spans="1:2" x14ac:dyDescent="0.2">
      <c r="A246" s="33">
        <v>1</v>
      </c>
      <c r="B246" s="34" t="s">
        <v>12</v>
      </c>
    </row>
    <row r="247" spans="1:2" x14ac:dyDescent="0.2">
      <c r="A247" s="33">
        <v>2</v>
      </c>
      <c r="B247" s="34" t="s">
        <v>332</v>
      </c>
    </row>
    <row r="248" spans="1:2" x14ac:dyDescent="0.2">
      <c r="A248" s="33">
        <v>3</v>
      </c>
      <c r="B248" s="34" t="s">
        <v>13</v>
      </c>
    </row>
    <row r="249" spans="1:2" x14ac:dyDescent="0.2">
      <c r="A249" s="33">
        <v>4</v>
      </c>
      <c r="B249" s="34" t="s">
        <v>360</v>
      </c>
    </row>
    <row r="250" spans="1:2" x14ac:dyDescent="0.2">
      <c r="A250" s="33">
        <v>5</v>
      </c>
      <c r="B250" s="34" t="s">
        <v>361</v>
      </c>
    </row>
    <row r="251" spans="1:2" x14ac:dyDescent="0.2">
      <c r="A251" s="33">
        <v>6</v>
      </c>
      <c r="B251" s="34" t="s">
        <v>256</v>
      </c>
    </row>
    <row r="252" spans="1:2" x14ac:dyDescent="0.2">
      <c r="A252" s="33">
        <v>7</v>
      </c>
      <c r="B252" s="34" t="s">
        <v>362</v>
      </c>
    </row>
    <row r="253" spans="1:2" x14ac:dyDescent="0.2">
      <c r="A253" s="33">
        <v>8</v>
      </c>
      <c r="B253" s="34" t="s">
        <v>33</v>
      </c>
    </row>
    <row r="254" spans="1:2" x14ac:dyDescent="0.2">
      <c r="A254" s="33">
        <v>9</v>
      </c>
      <c r="B254" s="34" t="s">
        <v>363</v>
      </c>
    </row>
    <row r="255" spans="1:2" x14ac:dyDescent="0.2">
      <c r="A255" s="33">
        <v>10</v>
      </c>
      <c r="B255" s="34" t="s">
        <v>364</v>
      </c>
    </row>
    <row r="256" spans="1:2" x14ac:dyDescent="0.2">
      <c r="A256" s="33">
        <v>11</v>
      </c>
      <c r="B256" s="34" t="s">
        <v>48</v>
      </c>
    </row>
    <row r="257" spans="1:2" x14ac:dyDescent="0.2">
      <c r="A257" s="33">
        <v>12</v>
      </c>
      <c r="B257" s="34" t="s">
        <v>365</v>
      </c>
    </row>
    <row r="258" spans="1:2" x14ac:dyDescent="0.2">
      <c r="A258" s="33">
        <v>13</v>
      </c>
      <c r="B258" s="34" t="s">
        <v>14</v>
      </c>
    </row>
    <row r="259" spans="1:2" x14ac:dyDescent="0.2">
      <c r="A259" s="33">
        <v>14</v>
      </c>
      <c r="B259" s="34" t="s">
        <v>40</v>
      </c>
    </row>
    <row r="260" spans="1:2" x14ac:dyDescent="0.2">
      <c r="A260" s="33">
        <v>15</v>
      </c>
      <c r="B260" s="34" t="s">
        <v>366</v>
      </c>
    </row>
    <row r="261" spans="1:2" x14ac:dyDescent="0.2">
      <c r="A261" s="33">
        <v>16</v>
      </c>
      <c r="B261" s="34" t="s">
        <v>318</v>
      </c>
    </row>
    <row r="262" spans="1:2" x14ac:dyDescent="0.2">
      <c r="A262" s="33">
        <v>17</v>
      </c>
      <c r="B262" s="34" t="s">
        <v>27</v>
      </c>
    </row>
    <row r="263" spans="1:2" x14ac:dyDescent="0.2">
      <c r="A263" s="33">
        <v>18</v>
      </c>
      <c r="B263" s="34" t="s">
        <v>48</v>
      </c>
    </row>
    <row r="264" spans="1:2" x14ac:dyDescent="0.2">
      <c r="A264" s="33">
        <v>19</v>
      </c>
      <c r="B264" s="34" t="s">
        <v>280</v>
      </c>
    </row>
    <row r="265" spans="1:2" x14ac:dyDescent="0.2">
      <c r="A265" s="33">
        <v>20</v>
      </c>
      <c r="B265" s="34" t="s">
        <v>367</v>
      </c>
    </row>
    <row r="266" spans="1:2" x14ac:dyDescent="0.2">
      <c r="A266" s="33">
        <v>21</v>
      </c>
      <c r="B266" s="34" t="s">
        <v>20</v>
      </c>
    </row>
    <row r="267" spans="1:2" x14ac:dyDescent="0.2">
      <c r="A267" s="33">
        <v>22</v>
      </c>
      <c r="B267" s="34" t="s">
        <v>23</v>
      </c>
    </row>
    <row r="268" spans="1:2" x14ac:dyDescent="0.2">
      <c r="A268" s="33">
        <v>23</v>
      </c>
      <c r="B268" s="34" t="s">
        <v>46</v>
      </c>
    </row>
    <row r="269" spans="1:2" ht="15.75" x14ac:dyDescent="0.25">
      <c r="A269" s="36"/>
      <c r="B269" s="32"/>
    </row>
    <row r="270" spans="1:2" ht="15.75" x14ac:dyDescent="0.2">
      <c r="A270" s="73" t="s">
        <v>368</v>
      </c>
      <c r="B270" s="74"/>
    </row>
    <row r="271" spans="1:2" x14ac:dyDescent="0.2">
      <c r="A271" s="33">
        <v>1</v>
      </c>
      <c r="B271" s="34" t="s">
        <v>12</v>
      </c>
    </row>
    <row r="272" spans="1:2" x14ac:dyDescent="0.2">
      <c r="A272" s="33">
        <v>2</v>
      </c>
      <c r="B272" s="34" t="s">
        <v>369</v>
      </c>
    </row>
    <row r="273" spans="1:2" ht="24" x14ac:dyDescent="0.2">
      <c r="A273" s="33">
        <v>3</v>
      </c>
      <c r="B273" s="34" t="s">
        <v>370</v>
      </c>
    </row>
    <row r="274" spans="1:2" x14ac:dyDescent="0.2">
      <c r="A274" s="33">
        <v>4</v>
      </c>
      <c r="B274" s="34" t="s">
        <v>33</v>
      </c>
    </row>
    <row r="275" spans="1:2" x14ac:dyDescent="0.2">
      <c r="A275" s="33">
        <v>5</v>
      </c>
      <c r="B275" s="34" t="s">
        <v>363</v>
      </c>
    </row>
    <row r="276" spans="1:2" x14ac:dyDescent="0.2">
      <c r="A276" s="33">
        <v>6</v>
      </c>
      <c r="B276" s="34" t="s">
        <v>364</v>
      </c>
    </row>
    <row r="277" spans="1:2" x14ac:dyDescent="0.2">
      <c r="A277" s="33">
        <v>7</v>
      </c>
      <c r="B277" s="34" t="s">
        <v>371</v>
      </c>
    </row>
    <row r="278" spans="1:2" x14ac:dyDescent="0.2">
      <c r="A278" s="33">
        <v>8</v>
      </c>
      <c r="B278" s="34" t="s">
        <v>365</v>
      </c>
    </row>
    <row r="279" spans="1:2" x14ac:dyDescent="0.2">
      <c r="A279" s="33">
        <v>9</v>
      </c>
      <c r="B279" s="34" t="s">
        <v>14</v>
      </c>
    </row>
    <row r="280" spans="1:2" x14ac:dyDescent="0.2">
      <c r="A280" s="33">
        <v>10</v>
      </c>
      <c r="B280" s="34" t="s">
        <v>40</v>
      </c>
    </row>
    <row r="281" spans="1:2" x14ac:dyDescent="0.2">
      <c r="A281" s="33">
        <v>11</v>
      </c>
      <c r="B281" s="34" t="s">
        <v>372</v>
      </c>
    </row>
    <row r="282" spans="1:2" x14ac:dyDescent="0.2">
      <c r="A282" s="33">
        <v>12</v>
      </c>
      <c r="B282" s="34" t="s">
        <v>280</v>
      </c>
    </row>
    <row r="283" spans="1:2" x14ac:dyDescent="0.2">
      <c r="A283" s="33">
        <v>13</v>
      </c>
      <c r="B283" s="34" t="s">
        <v>367</v>
      </c>
    </row>
    <row r="284" spans="1:2" x14ac:dyDescent="0.2">
      <c r="A284" s="33">
        <v>14</v>
      </c>
      <c r="B284" s="34" t="s">
        <v>20</v>
      </c>
    </row>
    <row r="285" spans="1:2" x14ac:dyDescent="0.2">
      <c r="A285" s="33">
        <v>15</v>
      </c>
      <c r="B285" s="34" t="s">
        <v>23</v>
      </c>
    </row>
    <row r="286" spans="1:2" x14ac:dyDescent="0.2">
      <c r="A286" s="33">
        <v>16</v>
      </c>
      <c r="B286" s="34" t="s">
        <v>46</v>
      </c>
    </row>
    <row r="287" spans="1:2" ht="15.75" x14ac:dyDescent="0.25">
      <c r="A287" s="36"/>
      <c r="B287" s="32"/>
    </row>
    <row r="288" spans="1:2" ht="15.75" x14ac:dyDescent="0.2">
      <c r="A288" s="73" t="s">
        <v>373</v>
      </c>
      <c r="B288" s="74"/>
    </row>
    <row r="289" spans="1:2" x14ac:dyDescent="0.2">
      <c r="A289" s="33">
        <v>1</v>
      </c>
      <c r="B289" s="44" t="s">
        <v>374</v>
      </c>
    </row>
    <row r="290" spans="1:2" x14ac:dyDescent="0.2">
      <c r="A290" s="33">
        <v>2</v>
      </c>
      <c r="B290" s="44" t="s">
        <v>375</v>
      </c>
    </row>
    <row r="291" spans="1:2" x14ac:dyDescent="0.2">
      <c r="A291" s="33">
        <v>3</v>
      </c>
      <c r="B291" s="44" t="s">
        <v>376</v>
      </c>
    </row>
    <row r="292" spans="1:2" x14ac:dyDescent="0.2">
      <c r="A292" s="33">
        <v>4</v>
      </c>
      <c r="B292" s="44" t="s">
        <v>377</v>
      </c>
    </row>
    <row r="293" spans="1:2" x14ac:dyDescent="0.2">
      <c r="A293" s="33">
        <v>5</v>
      </c>
      <c r="B293" s="44" t="s">
        <v>378</v>
      </c>
    </row>
    <row r="294" spans="1:2" x14ac:dyDescent="0.2">
      <c r="A294" s="33">
        <v>6</v>
      </c>
      <c r="B294" s="44" t="s">
        <v>379</v>
      </c>
    </row>
    <row r="295" spans="1:2" ht="25.5" x14ac:dyDescent="0.2">
      <c r="A295" s="33">
        <v>7</v>
      </c>
      <c r="B295" s="44" t="s">
        <v>380</v>
      </c>
    </row>
    <row r="296" spans="1:2" x14ac:dyDescent="0.2">
      <c r="A296" s="33">
        <v>8</v>
      </c>
      <c r="B296" s="44" t="s">
        <v>291</v>
      </c>
    </row>
    <row r="297" spans="1:2" x14ac:dyDescent="0.2">
      <c r="A297" s="33">
        <v>9</v>
      </c>
      <c r="B297" s="44" t="s">
        <v>381</v>
      </c>
    </row>
    <row r="298" spans="1:2" x14ac:dyDescent="0.2">
      <c r="A298" s="33">
        <v>10</v>
      </c>
      <c r="B298" s="44" t="s">
        <v>258</v>
      </c>
    </row>
    <row r="299" spans="1:2" x14ac:dyDescent="0.2">
      <c r="A299" s="33">
        <v>11</v>
      </c>
      <c r="B299" s="44" t="s">
        <v>382</v>
      </c>
    </row>
    <row r="300" spans="1:2" x14ac:dyDescent="0.2">
      <c r="A300" s="33">
        <v>12</v>
      </c>
      <c r="B300" s="44" t="s">
        <v>383</v>
      </c>
    </row>
    <row r="301" spans="1:2" x14ac:dyDescent="0.2">
      <c r="A301" s="33">
        <v>13</v>
      </c>
      <c r="B301" s="44" t="s">
        <v>27</v>
      </c>
    </row>
    <row r="302" spans="1:2" x14ac:dyDescent="0.2">
      <c r="A302" s="33">
        <v>14</v>
      </c>
      <c r="B302" s="44" t="s">
        <v>27</v>
      </c>
    </row>
    <row r="303" spans="1:2" x14ac:dyDescent="0.2">
      <c r="A303" s="33">
        <v>15</v>
      </c>
      <c r="B303" s="44" t="s">
        <v>27</v>
      </c>
    </row>
    <row r="304" spans="1:2" x14ac:dyDescent="0.2">
      <c r="A304" s="33">
        <v>16</v>
      </c>
      <c r="B304" s="44" t="s">
        <v>27</v>
      </c>
    </row>
    <row r="305" spans="1:2" x14ac:dyDescent="0.2">
      <c r="A305" s="33">
        <v>17</v>
      </c>
      <c r="B305" s="44" t="s">
        <v>27</v>
      </c>
    </row>
    <row r="306" spans="1:2" x14ac:dyDescent="0.2">
      <c r="A306" s="33">
        <v>18</v>
      </c>
      <c r="B306" s="44" t="s">
        <v>384</v>
      </c>
    </row>
    <row r="307" spans="1:2" x14ac:dyDescent="0.2">
      <c r="A307" s="33">
        <v>19</v>
      </c>
      <c r="B307" s="44" t="s">
        <v>27</v>
      </c>
    </row>
    <row r="308" spans="1:2" x14ac:dyDescent="0.2">
      <c r="A308" s="33">
        <v>20</v>
      </c>
      <c r="B308" s="44" t="s">
        <v>15</v>
      </c>
    </row>
    <row r="309" spans="1:2" x14ac:dyDescent="0.2">
      <c r="A309" s="33">
        <v>21</v>
      </c>
      <c r="B309" s="41" t="s">
        <v>385</v>
      </c>
    </row>
    <row r="310" spans="1:2" x14ac:dyDescent="0.2">
      <c r="A310" s="33">
        <v>22</v>
      </c>
      <c r="B310" s="41" t="s">
        <v>245</v>
      </c>
    </row>
    <row r="311" spans="1:2" x14ac:dyDescent="0.2">
      <c r="A311" s="33">
        <v>23</v>
      </c>
      <c r="B311" s="44" t="s">
        <v>46</v>
      </c>
    </row>
    <row r="312" spans="1:2" ht="15.75" x14ac:dyDescent="0.25">
      <c r="A312" s="36"/>
      <c r="B312" s="32"/>
    </row>
    <row r="313" spans="1:2" ht="15.75" x14ac:dyDescent="0.2">
      <c r="A313" s="73" t="s">
        <v>386</v>
      </c>
      <c r="B313" s="74"/>
    </row>
    <row r="314" spans="1:2" x14ac:dyDescent="0.2">
      <c r="A314" s="33">
        <v>1</v>
      </c>
      <c r="B314" s="45" t="s">
        <v>387</v>
      </c>
    </row>
    <row r="315" spans="1:2" x14ac:dyDescent="0.2">
      <c r="A315" s="33">
        <v>2</v>
      </c>
      <c r="B315" s="45" t="s">
        <v>388</v>
      </c>
    </row>
    <row r="316" spans="1:2" ht="25.5" x14ac:dyDescent="0.2">
      <c r="A316" s="33">
        <v>3</v>
      </c>
      <c r="B316" s="45" t="s">
        <v>256</v>
      </c>
    </row>
    <row r="317" spans="1:2" x14ac:dyDescent="0.2">
      <c r="A317" s="33">
        <v>4</v>
      </c>
      <c r="B317" s="45" t="s">
        <v>274</v>
      </c>
    </row>
    <row r="318" spans="1:2" x14ac:dyDescent="0.2">
      <c r="A318" s="33">
        <v>5</v>
      </c>
      <c r="B318" s="45" t="s">
        <v>389</v>
      </c>
    </row>
    <row r="319" spans="1:2" x14ac:dyDescent="0.2">
      <c r="A319" s="33">
        <v>6</v>
      </c>
      <c r="B319" s="45" t="s">
        <v>390</v>
      </c>
    </row>
    <row r="320" spans="1:2" x14ac:dyDescent="0.2">
      <c r="A320" s="33">
        <v>7</v>
      </c>
      <c r="B320" s="45" t="s">
        <v>332</v>
      </c>
    </row>
    <row r="321" spans="1:2" x14ac:dyDescent="0.2">
      <c r="A321" s="33">
        <v>8</v>
      </c>
      <c r="B321" s="45" t="s">
        <v>391</v>
      </c>
    </row>
    <row r="322" spans="1:2" x14ac:dyDescent="0.2">
      <c r="A322" s="33">
        <v>9</v>
      </c>
      <c r="B322" s="45" t="s">
        <v>392</v>
      </c>
    </row>
    <row r="323" spans="1:2" x14ac:dyDescent="0.2">
      <c r="A323" s="33">
        <v>10</v>
      </c>
      <c r="B323" s="45" t="s">
        <v>393</v>
      </c>
    </row>
    <row r="324" spans="1:2" ht="38.25" x14ac:dyDescent="0.2">
      <c r="A324" s="33">
        <v>11</v>
      </c>
      <c r="B324" s="45" t="s">
        <v>394</v>
      </c>
    </row>
    <row r="325" spans="1:2" ht="25.5" x14ac:dyDescent="0.2">
      <c r="A325" s="33">
        <v>12</v>
      </c>
      <c r="B325" s="45" t="s">
        <v>395</v>
      </c>
    </row>
    <row r="326" spans="1:2" x14ac:dyDescent="0.2">
      <c r="A326" s="33">
        <v>13</v>
      </c>
      <c r="B326" s="45" t="s">
        <v>396</v>
      </c>
    </row>
    <row r="327" spans="1:2" ht="25.5" x14ac:dyDescent="0.2">
      <c r="A327" s="33">
        <v>14</v>
      </c>
      <c r="B327" s="45" t="s">
        <v>397</v>
      </c>
    </row>
    <row r="328" spans="1:2" x14ac:dyDescent="0.2">
      <c r="A328" s="33">
        <v>15</v>
      </c>
      <c r="B328" s="45" t="s">
        <v>398</v>
      </c>
    </row>
    <row r="329" spans="1:2" ht="25.5" x14ac:dyDescent="0.2">
      <c r="A329" s="33">
        <v>16</v>
      </c>
      <c r="B329" s="45" t="s">
        <v>399</v>
      </c>
    </row>
    <row r="330" spans="1:2" x14ac:dyDescent="0.2">
      <c r="A330" s="33">
        <v>17</v>
      </c>
      <c r="B330" s="45" t="s">
        <v>400</v>
      </c>
    </row>
    <row r="331" spans="1:2" x14ac:dyDescent="0.2">
      <c r="A331" s="33">
        <v>18</v>
      </c>
      <c r="B331" s="45" t="s">
        <v>401</v>
      </c>
    </row>
    <row r="332" spans="1:2" x14ac:dyDescent="0.2">
      <c r="A332" s="33">
        <v>19</v>
      </c>
      <c r="B332" s="45" t="s">
        <v>402</v>
      </c>
    </row>
    <row r="333" spans="1:2" ht="38.25" x14ac:dyDescent="0.2">
      <c r="A333" s="33">
        <v>20</v>
      </c>
      <c r="B333" s="45" t="s">
        <v>403</v>
      </c>
    </row>
    <row r="334" spans="1:2" ht="25.5" x14ac:dyDescent="0.2">
      <c r="A334" s="33">
        <v>21</v>
      </c>
      <c r="B334" s="45" t="s">
        <v>404</v>
      </c>
    </row>
    <row r="335" spans="1:2" x14ac:dyDescent="0.2">
      <c r="A335" s="33">
        <v>22</v>
      </c>
      <c r="B335" s="45" t="s">
        <v>405</v>
      </c>
    </row>
    <row r="336" spans="1:2" x14ac:dyDescent="0.2">
      <c r="A336" s="33">
        <v>23</v>
      </c>
      <c r="B336" s="45" t="s">
        <v>406</v>
      </c>
    </row>
    <row r="337" spans="1:2" x14ac:dyDescent="0.2">
      <c r="A337" s="33">
        <v>24</v>
      </c>
      <c r="B337" s="45" t="s">
        <v>407</v>
      </c>
    </row>
    <row r="338" spans="1:2" x14ac:dyDescent="0.2">
      <c r="A338" s="33">
        <v>25</v>
      </c>
      <c r="B338" s="45" t="s">
        <v>383</v>
      </c>
    </row>
    <row r="339" spans="1:2" ht="38.25" x14ac:dyDescent="0.2">
      <c r="A339" s="33">
        <v>26</v>
      </c>
      <c r="B339" s="45" t="s">
        <v>408</v>
      </c>
    </row>
    <row r="340" spans="1:2" ht="25.5" x14ac:dyDescent="0.2">
      <c r="A340" s="33">
        <v>27</v>
      </c>
      <c r="B340" s="45" t="s">
        <v>409</v>
      </c>
    </row>
    <row r="341" spans="1:2" ht="15.75" x14ac:dyDescent="0.25">
      <c r="A341" s="36"/>
      <c r="B341" s="32"/>
    </row>
    <row r="342" spans="1:2" ht="15.75" x14ac:dyDescent="0.2">
      <c r="A342" s="73" t="s">
        <v>410</v>
      </c>
      <c r="B342" s="74"/>
    </row>
    <row r="343" spans="1:2" x14ac:dyDescent="0.2">
      <c r="A343" s="33">
        <v>1</v>
      </c>
      <c r="B343" s="44" t="s">
        <v>12</v>
      </c>
    </row>
    <row r="344" spans="1:2" x14ac:dyDescent="0.2">
      <c r="A344" s="33">
        <v>2</v>
      </c>
      <c r="B344" s="44" t="s">
        <v>375</v>
      </c>
    </row>
    <row r="345" spans="1:2" x14ac:dyDescent="0.2">
      <c r="A345" s="33">
        <v>3</v>
      </c>
      <c r="B345" s="44" t="s">
        <v>255</v>
      </c>
    </row>
    <row r="346" spans="1:2" x14ac:dyDescent="0.2">
      <c r="A346" s="33">
        <v>4</v>
      </c>
      <c r="B346" s="44" t="s">
        <v>377</v>
      </c>
    </row>
    <row r="347" spans="1:2" x14ac:dyDescent="0.2">
      <c r="A347" s="33">
        <v>5</v>
      </c>
      <c r="B347" s="44" t="s">
        <v>377</v>
      </c>
    </row>
    <row r="348" spans="1:2" x14ac:dyDescent="0.2">
      <c r="A348" s="33">
        <v>6</v>
      </c>
      <c r="B348" s="44" t="s">
        <v>378</v>
      </c>
    </row>
    <row r="349" spans="1:2" ht="25.5" x14ac:dyDescent="0.2">
      <c r="A349" s="33">
        <v>7</v>
      </c>
      <c r="B349" s="44" t="s">
        <v>256</v>
      </c>
    </row>
    <row r="350" spans="1:2" ht="25.5" x14ac:dyDescent="0.2">
      <c r="A350" s="33">
        <v>8</v>
      </c>
      <c r="B350" s="44" t="s">
        <v>256</v>
      </c>
    </row>
    <row r="351" spans="1:2" x14ac:dyDescent="0.2">
      <c r="A351" s="33">
        <v>9</v>
      </c>
      <c r="B351" s="44" t="s">
        <v>381</v>
      </c>
    </row>
    <row r="352" spans="1:2" x14ac:dyDescent="0.2">
      <c r="A352" s="33">
        <v>10</v>
      </c>
      <c r="B352" s="44" t="s">
        <v>411</v>
      </c>
    </row>
    <row r="353" spans="1:2" x14ac:dyDescent="0.2">
      <c r="A353" s="33">
        <v>11</v>
      </c>
      <c r="B353" s="44" t="s">
        <v>384</v>
      </c>
    </row>
    <row r="354" spans="1:2" x14ac:dyDescent="0.2">
      <c r="A354" s="33">
        <v>12</v>
      </c>
      <c r="B354" s="44" t="s">
        <v>384</v>
      </c>
    </row>
    <row r="355" spans="1:2" x14ac:dyDescent="0.2">
      <c r="A355" s="33">
        <v>13</v>
      </c>
      <c r="B355" s="44" t="s">
        <v>15</v>
      </c>
    </row>
    <row r="356" spans="1:2" x14ac:dyDescent="0.2">
      <c r="A356" s="33">
        <v>14</v>
      </c>
      <c r="B356" s="44" t="s">
        <v>384</v>
      </c>
    </row>
    <row r="357" spans="1:2" x14ac:dyDescent="0.2">
      <c r="A357" s="33">
        <v>15</v>
      </c>
      <c r="B357" s="44" t="s">
        <v>412</v>
      </c>
    </row>
    <row r="358" spans="1:2" x14ac:dyDescent="0.2">
      <c r="A358" s="33">
        <v>16</v>
      </c>
      <c r="B358" s="44" t="s">
        <v>412</v>
      </c>
    </row>
    <row r="359" spans="1:2" x14ac:dyDescent="0.2">
      <c r="A359" s="33">
        <v>17</v>
      </c>
      <c r="B359" s="44" t="s">
        <v>384</v>
      </c>
    </row>
    <row r="360" spans="1:2" x14ac:dyDescent="0.2">
      <c r="A360" s="33">
        <v>18</v>
      </c>
      <c r="B360" s="41" t="s">
        <v>27</v>
      </c>
    </row>
    <row r="361" spans="1:2" x14ac:dyDescent="0.2">
      <c r="A361" s="33">
        <v>19</v>
      </c>
      <c r="B361" s="41" t="s">
        <v>46</v>
      </c>
    </row>
    <row r="362" spans="1:2" ht="15.75" x14ac:dyDescent="0.25">
      <c r="A362" s="36"/>
      <c r="B362" s="32"/>
    </row>
    <row r="363" spans="1:2" ht="15.75" x14ac:dyDescent="0.2">
      <c r="A363" s="73" t="s">
        <v>413</v>
      </c>
      <c r="B363" s="74"/>
    </row>
    <row r="364" spans="1:2" x14ac:dyDescent="0.2">
      <c r="A364" s="39">
        <v>1</v>
      </c>
      <c r="B364" s="46" t="s">
        <v>414</v>
      </c>
    </row>
    <row r="365" spans="1:2" x14ac:dyDescent="0.2">
      <c r="A365" s="39">
        <v>2</v>
      </c>
      <c r="B365" s="40" t="s">
        <v>332</v>
      </c>
    </row>
    <row r="366" spans="1:2" x14ac:dyDescent="0.2">
      <c r="A366" s="39">
        <v>3</v>
      </c>
      <c r="B366" s="40" t="s">
        <v>317</v>
      </c>
    </row>
    <row r="367" spans="1:2" x14ac:dyDescent="0.2">
      <c r="A367" s="39">
        <v>4</v>
      </c>
      <c r="B367" s="40" t="s">
        <v>415</v>
      </c>
    </row>
    <row r="368" spans="1:2" x14ac:dyDescent="0.2">
      <c r="A368" s="39">
        <v>5</v>
      </c>
      <c r="B368" s="34" t="s">
        <v>48</v>
      </c>
    </row>
    <row r="369" spans="1:2" x14ac:dyDescent="0.2">
      <c r="A369" s="39">
        <v>6</v>
      </c>
      <c r="B369" s="40" t="s">
        <v>416</v>
      </c>
    </row>
    <row r="370" spans="1:2" x14ac:dyDescent="0.2">
      <c r="A370" s="39">
        <v>7</v>
      </c>
      <c r="B370" s="40" t="s">
        <v>417</v>
      </c>
    </row>
    <row r="371" spans="1:2" x14ac:dyDescent="0.2">
      <c r="A371" s="39">
        <v>8</v>
      </c>
      <c r="B371" s="40" t="s">
        <v>418</v>
      </c>
    </row>
    <row r="372" spans="1:2" x14ac:dyDescent="0.2">
      <c r="A372" s="39">
        <v>9</v>
      </c>
      <c r="B372" s="40" t="s">
        <v>418</v>
      </c>
    </row>
    <row r="373" spans="1:2" x14ac:dyDescent="0.2">
      <c r="A373" s="39">
        <v>10</v>
      </c>
      <c r="B373" s="40" t="s">
        <v>418</v>
      </c>
    </row>
    <row r="374" spans="1:2" x14ac:dyDescent="0.2">
      <c r="A374" s="39">
        <v>11</v>
      </c>
      <c r="B374" s="40" t="s">
        <v>419</v>
      </c>
    </row>
    <row r="375" spans="1:2" x14ac:dyDescent="0.2">
      <c r="A375" s="39">
        <v>12</v>
      </c>
      <c r="B375" s="40" t="s">
        <v>420</v>
      </c>
    </row>
    <row r="376" spans="1:2" x14ac:dyDescent="0.2">
      <c r="A376" s="39">
        <v>13</v>
      </c>
      <c r="B376" s="40" t="s">
        <v>324</v>
      </c>
    </row>
    <row r="377" spans="1:2" x14ac:dyDescent="0.2">
      <c r="A377" s="39">
        <v>14</v>
      </c>
      <c r="B377" s="40" t="s">
        <v>325</v>
      </c>
    </row>
    <row r="378" spans="1:2" x14ac:dyDescent="0.2">
      <c r="A378" s="39">
        <v>15</v>
      </c>
      <c r="B378" s="40" t="s">
        <v>326</v>
      </c>
    </row>
    <row r="379" spans="1:2" x14ac:dyDescent="0.2">
      <c r="A379" s="39">
        <v>16</v>
      </c>
      <c r="B379" s="40" t="s">
        <v>47</v>
      </c>
    </row>
    <row r="380" spans="1:2" x14ac:dyDescent="0.2">
      <c r="A380" s="39">
        <v>17</v>
      </c>
      <c r="B380" s="40" t="s">
        <v>47</v>
      </c>
    </row>
    <row r="381" spans="1:2" x14ac:dyDescent="0.2">
      <c r="A381" s="39">
        <v>18</v>
      </c>
      <c r="B381" s="40" t="s">
        <v>47</v>
      </c>
    </row>
    <row r="382" spans="1:2" x14ac:dyDescent="0.2">
      <c r="A382" s="39">
        <v>19</v>
      </c>
      <c r="B382" s="40" t="s">
        <v>47</v>
      </c>
    </row>
    <row r="383" spans="1:2" x14ac:dyDescent="0.2">
      <c r="A383" s="39">
        <v>20</v>
      </c>
      <c r="B383" s="40" t="s">
        <v>47</v>
      </c>
    </row>
    <row r="384" spans="1:2" x14ac:dyDescent="0.2">
      <c r="A384" s="39">
        <v>21</v>
      </c>
      <c r="B384" s="40" t="s">
        <v>47</v>
      </c>
    </row>
    <row r="385" spans="1:2" x14ac:dyDescent="0.2">
      <c r="A385" s="39">
        <v>22</v>
      </c>
      <c r="B385" s="40" t="s">
        <v>312</v>
      </c>
    </row>
    <row r="386" spans="1:2" x14ac:dyDescent="0.2">
      <c r="A386" s="39">
        <v>23</v>
      </c>
      <c r="B386" s="40" t="s">
        <v>15</v>
      </c>
    </row>
    <row r="387" spans="1:2" x14ac:dyDescent="0.2">
      <c r="A387" s="39">
        <v>24</v>
      </c>
      <c r="B387" s="40" t="s">
        <v>15</v>
      </c>
    </row>
    <row r="388" spans="1:2" x14ac:dyDescent="0.2">
      <c r="A388" s="39">
        <v>25</v>
      </c>
      <c r="B388" s="40" t="s">
        <v>15</v>
      </c>
    </row>
    <row r="389" spans="1:2" x14ac:dyDescent="0.2">
      <c r="A389" s="39">
        <v>26</v>
      </c>
      <c r="B389" s="40" t="s">
        <v>15</v>
      </c>
    </row>
    <row r="390" spans="1:2" x14ac:dyDescent="0.2">
      <c r="A390" s="39">
        <v>27</v>
      </c>
      <c r="B390" s="40" t="s">
        <v>15</v>
      </c>
    </row>
    <row r="391" spans="1:2" x14ac:dyDescent="0.2">
      <c r="A391" s="39">
        <v>28</v>
      </c>
      <c r="B391" s="40" t="s">
        <v>15</v>
      </c>
    </row>
    <row r="392" spans="1:2" x14ac:dyDescent="0.2">
      <c r="A392" s="39">
        <v>29</v>
      </c>
      <c r="B392" s="40" t="s">
        <v>54</v>
      </c>
    </row>
    <row r="393" spans="1:2" x14ac:dyDescent="0.2">
      <c r="A393" s="39">
        <v>30</v>
      </c>
      <c r="B393" s="40" t="s">
        <v>54</v>
      </c>
    </row>
    <row r="394" spans="1:2" x14ac:dyDescent="0.2">
      <c r="A394" s="39">
        <v>31</v>
      </c>
      <c r="B394" s="40" t="s">
        <v>385</v>
      </c>
    </row>
    <row r="395" spans="1:2" x14ac:dyDescent="0.2">
      <c r="A395" s="39">
        <v>32</v>
      </c>
      <c r="B395" s="40" t="s">
        <v>385</v>
      </c>
    </row>
    <row r="396" spans="1:2" x14ac:dyDescent="0.2">
      <c r="A396" s="39">
        <v>33</v>
      </c>
      <c r="B396" s="40" t="s">
        <v>54</v>
      </c>
    </row>
    <row r="397" spans="1:2" x14ac:dyDescent="0.2">
      <c r="A397" s="39">
        <v>34</v>
      </c>
      <c r="B397" s="40" t="s">
        <v>54</v>
      </c>
    </row>
    <row r="398" spans="1:2" x14ac:dyDescent="0.2">
      <c r="A398" s="39">
        <v>35</v>
      </c>
      <c r="B398" s="40" t="s">
        <v>327</v>
      </c>
    </row>
    <row r="399" spans="1:2" x14ac:dyDescent="0.2">
      <c r="A399" s="39">
        <v>36</v>
      </c>
      <c r="B399" s="40" t="s">
        <v>318</v>
      </c>
    </row>
    <row r="400" spans="1:2" x14ac:dyDescent="0.2">
      <c r="A400" s="39">
        <v>37</v>
      </c>
      <c r="B400" s="40" t="s">
        <v>328</v>
      </c>
    </row>
    <row r="401" spans="1:2" x14ac:dyDescent="0.2">
      <c r="A401" s="39">
        <v>38</v>
      </c>
      <c r="B401" s="40" t="s">
        <v>329</v>
      </c>
    </row>
    <row r="402" spans="1:2" x14ac:dyDescent="0.2">
      <c r="A402" s="39">
        <v>39</v>
      </c>
      <c r="B402" s="40" t="s">
        <v>383</v>
      </c>
    </row>
    <row r="403" spans="1:2" x14ac:dyDescent="0.2">
      <c r="A403" s="39">
        <v>40</v>
      </c>
      <c r="B403" s="40" t="s">
        <v>46</v>
      </c>
    </row>
    <row r="404" spans="1:2" ht="15.75" x14ac:dyDescent="0.25">
      <c r="A404" s="36"/>
      <c r="B404" s="32"/>
    </row>
    <row r="405" spans="1:2" ht="15.75" x14ac:dyDescent="0.2">
      <c r="A405" s="73" t="s">
        <v>421</v>
      </c>
      <c r="B405" s="74"/>
    </row>
    <row r="406" spans="1:2" x14ac:dyDescent="0.2">
      <c r="A406" s="33">
        <v>1</v>
      </c>
      <c r="B406" s="40" t="s">
        <v>422</v>
      </c>
    </row>
    <row r="407" spans="1:2" x14ac:dyDescent="0.2">
      <c r="A407" s="33">
        <v>2</v>
      </c>
      <c r="B407" s="40" t="s">
        <v>423</v>
      </c>
    </row>
    <row r="408" spans="1:2" x14ac:dyDescent="0.2">
      <c r="A408" s="33">
        <v>3</v>
      </c>
      <c r="B408" s="40" t="s">
        <v>13</v>
      </c>
    </row>
    <row r="409" spans="1:2" x14ac:dyDescent="0.2">
      <c r="A409" s="33">
        <v>4</v>
      </c>
      <c r="B409" s="40" t="s">
        <v>49</v>
      </c>
    </row>
    <row r="410" spans="1:2" x14ac:dyDescent="0.2">
      <c r="A410" s="33">
        <v>5</v>
      </c>
      <c r="B410" s="40" t="s">
        <v>50</v>
      </c>
    </row>
    <row r="411" spans="1:2" x14ac:dyDescent="0.2">
      <c r="A411" s="33">
        <v>6</v>
      </c>
      <c r="B411" s="40" t="s">
        <v>51</v>
      </c>
    </row>
    <row r="412" spans="1:2" x14ac:dyDescent="0.2">
      <c r="A412" s="33">
        <v>7</v>
      </c>
      <c r="B412" s="40" t="s">
        <v>424</v>
      </c>
    </row>
    <row r="413" spans="1:2" x14ac:dyDescent="0.2">
      <c r="A413" s="33">
        <v>8</v>
      </c>
      <c r="B413" s="40" t="s">
        <v>52</v>
      </c>
    </row>
    <row r="414" spans="1:2" x14ac:dyDescent="0.2">
      <c r="A414" s="33">
        <v>9</v>
      </c>
      <c r="B414" s="40" t="s">
        <v>425</v>
      </c>
    </row>
    <row r="415" spans="1:2" x14ac:dyDescent="0.2">
      <c r="A415" s="33">
        <v>10</v>
      </c>
      <c r="B415" s="40" t="s">
        <v>426</v>
      </c>
    </row>
    <row r="416" spans="1:2" x14ac:dyDescent="0.2">
      <c r="A416" s="33">
        <v>11</v>
      </c>
      <c r="B416" s="40" t="s">
        <v>14</v>
      </c>
    </row>
    <row r="417" spans="1:16" x14ac:dyDescent="0.2">
      <c r="A417" s="33">
        <v>12</v>
      </c>
      <c r="B417" s="40" t="s">
        <v>427</v>
      </c>
    </row>
    <row r="418" spans="1:16" x14ac:dyDescent="0.2">
      <c r="A418" s="33">
        <v>13</v>
      </c>
      <c r="B418" s="40" t="s">
        <v>53</v>
      </c>
    </row>
    <row r="419" spans="1:16" x14ac:dyDescent="0.2">
      <c r="A419" s="33">
        <v>14</v>
      </c>
      <c r="B419" s="40" t="s">
        <v>15</v>
      </c>
    </row>
    <row r="420" spans="1:16" x14ac:dyDescent="0.2">
      <c r="A420" s="33">
        <v>15</v>
      </c>
      <c r="B420" s="40" t="s">
        <v>54</v>
      </c>
    </row>
    <row r="421" spans="1:16" x14ac:dyDescent="0.2">
      <c r="A421" s="33">
        <v>16</v>
      </c>
      <c r="B421" s="40" t="s">
        <v>55</v>
      </c>
    </row>
    <row r="422" spans="1:16" x14ac:dyDescent="0.2">
      <c r="A422" s="33">
        <v>17</v>
      </c>
      <c r="B422" s="40" t="s">
        <v>428</v>
      </c>
    </row>
    <row r="423" spans="1:16" x14ac:dyDescent="0.2">
      <c r="A423" s="33">
        <v>18</v>
      </c>
      <c r="B423" s="40" t="s">
        <v>429</v>
      </c>
    </row>
    <row r="424" spans="1:16" x14ac:dyDescent="0.2">
      <c r="A424" s="33">
        <v>19</v>
      </c>
      <c r="B424" s="40" t="s">
        <v>430</v>
      </c>
    </row>
    <row r="425" spans="1:16" x14ac:dyDescent="0.2">
      <c r="A425" s="33">
        <v>20</v>
      </c>
      <c r="B425" s="40" t="s">
        <v>431</v>
      </c>
    </row>
    <row r="428" spans="1:16" s="9" customFormat="1" ht="15.75" x14ac:dyDescent="0.25">
      <c r="A428" s="3"/>
      <c r="B428" s="14" t="s">
        <v>16</v>
      </c>
      <c r="D428" s="10"/>
      <c r="E428" s="11"/>
      <c r="F428" s="11"/>
      <c r="G428" s="11"/>
      <c r="H428" s="11"/>
      <c r="I428" s="11"/>
      <c r="J428" s="11"/>
      <c r="K428" s="11"/>
      <c r="L428" s="11"/>
      <c r="M428" s="11"/>
      <c r="N428" s="11"/>
      <c r="O428" s="11"/>
      <c r="P428" s="11"/>
    </row>
    <row r="429" spans="1:16" s="9" customFormat="1" ht="15.75" x14ac:dyDescent="0.25">
      <c r="A429" s="3"/>
      <c r="B429" s="15"/>
      <c r="D429" s="10"/>
      <c r="E429" s="11"/>
      <c r="F429" s="11"/>
      <c r="G429" s="11"/>
      <c r="H429" s="11"/>
      <c r="I429" s="11"/>
      <c r="J429" s="11"/>
      <c r="K429" s="11"/>
      <c r="L429" s="11"/>
      <c r="M429" s="11"/>
      <c r="N429" s="11"/>
      <c r="O429" s="11"/>
      <c r="P429" s="11"/>
    </row>
    <row r="430" spans="1:16" s="9" customFormat="1" ht="15.75" x14ac:dyDescent="0.25">
      <c r="A430" s="3"/>
      <c r="B430" s="14" t="s">
        <v>56</v>
      </c>
      <c r="D430" s="10"/>
      <c r="E430" s="11"/>
      <c r="F430" s="11"/>
      <c r="G430" s="11"/>
      <c r="H430" s="11"/>
      <c r="I430" s="11"/>
      <c r="J430" s="11"/>
      <c r="K430" s="11"/>
      <c r="L430" s="11"/>
      <c r="M430" s="11"/>
      <c r="N430" s="11"/>
      <c r="O430" s="11"/>
      <c r="P430" s="11"/>
    </row>
    <row r="431" spans="1:16" s="9" customFormat="1" ht="15.75" x14ac:dyDescent="0.25">
      <c r="A431" s="3"/>
      <c r="B431" s="14"/>
      <c r="D431" s="10"/>
      <c r="E431" s="11"/>
      <c r="F431" s="11"/>
      <c r="G431" s="11"/>
      <c r="H431" s="11"/>
      <c r="I431" s="11"/>
      <c r="J431" s="11"/>
      <c r="K431" s="11"/>
      <c r="L431" s="11"/>
      <c r="M431" s="11"/>
      <c r="N431" s="11"/>
      <c r="O431" s="11"/>
      <c r="P431" s="11"/>
    </row>
    <row r="432" spans="1:16" s="9" customFormat="1" ht="15.75" x14ac:dyDescent="0.25">
      <c r="A432" s="3"/>
      <c r="B432" s="14" t="s">
        <v>17</v>
      </c>
      <c r="D432" s="10"/>
      <c r="E432" s="11"/>
      <c r="F432" s="11"/>
      <c r="G432" s="11"/>
      <c r="H432" s="11"/>
      <c r="I432" s="11"/>
      <c r="J432" s="11"/>
      <c r="K432" s="11"/>
      <c r="L432" s="11"/>
      <c r="M432" s="11"/>
      <c r="N432" s="11"/>
      <c r="O432" s="11"/>
      <c r="P432" s="11"/>
    </row>
    <row r="433" spans="1:16" s="9" customFormat="1" ht="15.75" x14ac:dyDescent="0.25">
      <c r="A433" s="3"/>
      <c r="B433" s="14"/>
      <c r="D433" s="10"/>
      <c r="E433" s="11"/>
      <c r="F433" s="11"/>
      <c r="G433" s="11"/>
      <c r="H433" s="11"/>
      <c r="I433" s="11"/>
      <c r="J433" s="11"/>
      <c r="K433" s="11"/>
      <c r="L433" s="11"/>
      <c r="M433" s="11"/>
      <c r="N433" s="11"/>
      <c r="O433" s="11"/>
      <c r="P433" s="11"/>
    </row>
    <row r="434" spans="1:16" customFormat="1" ht="15.75" x14ac:dyDescent="0.25">
      <c r="B434" s="14" t="s">
        <v>238</v>
      </c>
    </row>
    <row r="435" spans="1:16" customFormat="1" ht="15" x14ac:dyDescent="0.25"/>
    <row r="436" spans="1:16" customFormat="1" ht="15.75" x14ac:dyDescent="0.25">
      <c r="B436" s="14" t="s">
        <v>239</v>
      </c>
    </row>
    <row r="437" spans="1:16" customFormat="1" ht="15" x14ac:dyDescent="0.25"/>
    <row r="438" spans="1:16" s="9" customFormat="1" ht="15.75" x14ac:dyDescent="0.25">
      <c r="A438" s="3"/>
      <c r="B438" s="14" t="s">
        <v>18</v>
      </c>
      <c r="D438" s="10"/>
      <c r="E438" s="11"/>
      <c r="F438" s="11"/>
      <c r="G438" s="11"/>
      <c r="H438" s="11"/>
      <c r="I438" s="11"/>
      <c r="J438" s="11"/>
      <c r="K438" s="11"/>
      <c r="L438" s="11"/>
      <c r="M438" s="11"/>
      <c r="N438" s="11"/>
      <c r="O438" s="11"/>
      <c r="P438" s="11"/>
    </row>
  </sheetData>
  <mergeCells count="12">
    <mergeCell ref="A270:B270"/>
    <mergeCell ref="A245:B245"/>
    <mergeCell ref="A213:B213"/>
    <mergeCell ref="A1:B1"/>
    <mergeCell ref="A143:B143"/>
    <mergeCell ref="A164:B164"/>
    <mergeCell ref="A195:B195"/>
    <mergeCell ref="A288:B288"/>
    <mergeCell ref="A313:B313"/>
    <mergeCell ref="A342:B342"/>
    <mergeCell ref="A363:B363"/>
    <mergeCell ref="A405:B405"/>
  </mergeCells>
  <pageMargins left="0.70866141732283472" right="0.70866141732283472" top="0.74803149606299213" bottom="0.74803149606299213" header="0.31496062992125984" footer="0.31496062992125984"/>
  <pageSetup paperSize="9" scale="88"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16"/>
  <sheetViews>
    <sheetView tabSelected="1" zoomScaleNormal="100" workbookViewId="0">
      <pane xSplit="6" ySplit="5" topLeftCell="G6" activePane="bottomRight" state="frozen"/>
      <selection pane="topRight" activeCell="G1" sqref="G1"/>
      <selection pane="bottomLeft" activeCell="A6" sqref="A6"/>
      <selection pane="bottomRight" activeCell="F2" sqref="F2"/>
    </sheetView>
  </sheetViews>
  <sheetFormatPr defaultColWidth="10.7109375" defaultRowHeight="11.25" x14ac:dyDescent="0.2"/>
  <cols>
    <col min="1" max="1" width="5.7109375" style="61" customWidth="1"/>
    <col min="2" max="2" width="29.42578125" style="3" customWidth="1"/>
    <col min="3" max="3" width="10.7109375" style="9"/>
    <col min="4" max="4" width="10.7109375" style="10"/>
    <col min="5" max="5" width="10.7109375" style="11"/>
    <col min="6" max="6" width="16.85546875" style="11" bestFit="1" customWidth="1"/>
    <col min="7" max="7" width="10.7109375" style="11"/>
    <col min="8" max="8" width="11.7109375" style="11" bestFit="1" customWidth="1"/>
    <col min="9" max="9" width="10.7109375" style="11"/>
    <col min="10" max="10" width="11.7109375" style="11" bestFit="1" customWidth="1"/>
    <col min="11" max="11" width="10.7109375" style="11"/>
    <col min="12" max="12" width="13.5703125" style="11" bestFit="1" customWidth="1"/>
    <col min="13" max="13" width="10.7109375" style="11"/>
    <col min="14" max="14" width="11.7109375" style="11" bestFit="1" customWidth="1"/>
    <col min="15" max="15" width="11.5703125" style="11" bestFit="1" customWidth="1"/>
    <col min="16" max="16" width="13.5703125" style="11" bestFit="1" customWidth="1"/>
    <col min="17" max="17" width="10.7109375" style="11"/>
    <col min="18" max="18" width="12.5703125" style="11" bestFit="1" customWidth="1"/>
    <col min="19" max="19" width="10.7109375" style="11"/>
    <col min="20" max="20" width="12.5703125" style="11" bestFit="1" customWidth="1"/>
    <col min="21" max="21" width="10.7109375" style="11"/>
    <col min="22" max="22" width="13.5703125" style="11" bestFit="1" customWidth="1"/>
    <col min="23" max="23" width="10.7109375" style="11"/>
    <col min="24" max="24" width="12.5703125" style="11" bestFit="1" customWidth="1"/>
    <col min="25" max="25" width="10.7109375" style="11"/>
    <col min="26" max="26" width="12.5703125" style="11" bestFit="1" customWidth="1"/>
    <col min="27" max="27" width="10.7109375" style="11"/>
    <col min="28" max="28" width="12.5703125" style="11" bestFit="1" customWidth="1"/>
    <col min="29" max="29" width="10.7109375" style="11"/>
    <col min="30" max="30" width="11.7109375" style="11" bestFit="1" customWidth="1"/>
    <col min="31" max="31" width="10.7109375" style="11"/>
    <col min="32" max="32" width="11.7109375" style="11" bestFit="1" customWidth="1"/>
    <col min="33" max="33" width="10.7109375" style="11"/>
    <col min="34" max="36" width="11.7109375" style="11" bestFit="1" customWidth="1"/>
    <col min="37" max="37" width="10.7109375" style="11"/>
    <col min="38" max="38" width="12.5703125" style="11" bestFit="1" customWidth="1"/>
    <col min="39" max="39" width="11.7109375" style="11" bestFit="1" customWidth="1"/>
    <col min="40" max="40" width="12.5703125" style="11" bestFit="1" customWidth="1"/>
    <col min="41" max="16384" width="10.7109375" style="9"/>
  </cols>
  <sheetData>
    <row r="1" spans="1:40" s="4" customFormat="1" x14ac:dyDescent="0.25">
      <c r="A1" s="60" t="s">
        <v>451</v>
      </c>
      <c r="B1" s="3"/>
      <c r="C1" s="13"/>
      <c r="D1" s="13"/>
      <c r="E1" s="13"/>
      <c r="G1" s="12"/>
      <c r="H1" s="12"/>
      <c r="I1" s="12"/>
      <c r="J1" s="12"/>
      <c r="K1" s="12"/>
      <c r="L1" s="12"/>
      <c r="M1" s="12"/>
      <c r="N1" s="12"/>
      <c r="O1" s="12"/>
      <c r="Q1" s="12"/>
      <c r="R1" s="12"/>
      <c r="S1" s="12"/>
      <c r="T1" s="12"/>
      <c r="U1" s="12"/>
      <c r="V1" s="12"/>
      <c r="W1" s="12"/>
      <c r="X1" s="12"/>
      <c r="Y1" s="12"/>
      <c r="AA1" s="12"/>
      <c r="AB1" s="12"/>
      <c r="AC1" s="12"/>
      <c r="AD1" s="12"/>
      <c r="AE1" s="12"/>
      <c r="AF1" s="12"/>
      <c r="AG1" s="12"/>
      <c r="AH1" s="12"/>
      <c r="AI1" s="12"/>
      <c r="AK1" s="12"/>
      <c r="AL1" s="12"/>
      <c r="AM1" s="12"/>
    </row>
    <row r="2" spans="1:40" s="4" customFormat="1" x14ac:dyDescent="0.25">
      <c r="A2" s="61"/>
      <c r="B2" s="3"/>
      <c r="C2" s="3"/>
      <c r="D2" s="5"/>
      <c r="E2" s="6"/>
      <c r="F2" s="6" t="s">
        <v>458</v>
      </c>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row>
    <row r="3" spans="1:40" s="7" customFormat="1" ht="23.25" customHeight="1" x14ac:dyDescent="0.25">
      <c r="A3" s="77" t="s">
        <v>0</v>
      </c>
      <c r="B3" s="77" t="s">
        <v>1</v>
      </c>
      <c r="C3" s="77" t="s">
        <v>10</v>
      </c>
      <c r="D3" s="78" t="s">
        <v>4</v>
      </c>
      <c r="E3" s="79" t="s">
        <v>5</v>
      </c>
      <c r="F3" s="79" t="s">
        <v>6</v>
      </c>
      <c r="G3" s="79" t="s">
        <v>432</v>
      </c>
      <c r="H3" s="79"/>
      <c r="I3" s="79" t="s">
        <v>433</v>
      </c>
      <c r="J3" s="79"/>
      <c r="K3" s="79" t="s">
        <v>434</v>
      </c>
      <c r="L3" s="79"/>
      <c r="M3" s="79" t="s">
        <v>435</v>
      </c>
      <c r="N3" s="79"/>
      <c r="O3" s="79" t="s">
        <v>436</v>
      </c>
      <c r="P3" s="79"/>
      <c r="Q3" s="79" t="s">
        <v>437</v>
      </c>
      <c r="R3" s="79"/>
      <c r="S3" s="79" t="s">
        <v>438</v>
      </c>
      <c r="T3" s="79"/>
      <c r="U3" s="79" t="s">
        <v>439</v>
      </c>
      <c r="V3" s="79"/>
      <c r="W3" s="79" t="s">
        <v>440</v>
      </c>
      <c r="X3" s="79"/>
      <c r="Y3" s="79" t="s">
        <v>441</v>
      </c>
      <c r="Z3" s="79"/>
      <c r="AA3" s="79" t="s">
        <v>442</v>
      </c>
      <c r="AB3" s="79"/>
      <c r="AC3" s="79" t="s">
        <v>443</v>
      </c>
      <c r="AD3" s="79"/>
      <c r="AE3" s="79" t="s">
        <v>444</v>
      </c>
      <c r="AF3" s="79"/>
      <c r="AG3" s="79" t="s">
        <v>445</v>
      </c>
      <c r="AH3" s="79"/>
      <c r="AI3" s="79" t="s">
        <v>446</v>
      </c>
      <c r="AJ3" s="79"/>
      <c r="AK3" s="79" t="s">
        <v>447</v>
      </c>
      <c r="AL3" s="79"/>
      <c r="AM3" s="79" t="s">
        <v>57</v>
      </c>
      <c r="AN3" s="79"/>
    </row>
    <row r="4" spans="1:40" s="7" customFormat="1" ht="21.75" customHeight="1" x14ac:dyDescent="0.25">
      <c r="A4" s="77"/>
      <c r="B4" s="77"/>
      <c r="C4" s="77"/>
      <c r="D4" s="78"/>
      <c r="E4" s="79"/>
      <c r="F4" s="79"/>
      <c r="G4" s="8" t="s">
        <v>5</v>
      </c>
      <c r="H4" s="8" t="s">
        <v>11</v>
      </c>
      <c r="I4" s="8" t="s">
        <v>5</v>
      </c>
      <c r="J4" s="8" t="s">
        <v>11</v>
      </c>
      <c r="K4" s="8" t="s">
        <v>5</v>
      </c>
      <c r="L4" s="8" t="s">
        <v>11</v>
      </c>
      <c r="M4" s="8" t="s">
        <v>5</v>
      </c>
      <c r="N4" s="8" t="s">
        <v>11</v>
      </c>
      <c r="O4" s="8" t="s">
        <v>5</v>
      </c>
      <c r="P4" s="8" t="s">
        <v>11</v>
      </c>
      <c r="Q4" s="8" t="s">
        <v>5</v>
      </c>
      <c r="R4" s="8" t="s">
        <v>11</v>
      </c>
      <c r="S4" s="8" t="s">
        <v>5</v>
      </c>
      <c r="T4" s="8" t="s">
        <v>11</v>
      </c>
      <c r="U4" s="8" t="s">
        <v>5</v>
      </c>
      <c r="V4" s="8" t="s">
        <v>11</v>
      </c>
      <c r="W4" s="8" t="s">
        <v>5</v>
      </c>
      <c r="X4" s="8" t="s">
        <v>11</v>
      </c>
      <c r="Y4" s="8" t="s">
        <v>5</v>
      </c>
      <c r="Z4" s="8" t="s">
        <v>11</v>
      </c>
      <c r="AA4" s="8" t="s">
        <v>5</v>
      </c>
      <c r="AB4" s="8" t="s">
        <v>11</v>
      </c>
      <c r="AC4" s="8" t="s">
        <v>5</v>
      </c>
      <c r="AD4" s="8" t="s">
        <v>11</v>
      </c>
      <c r="AE4" s="8" t="s">
        <v>5</v>
      </c>
      <c r="AF4" s="8" t="s">
        <v>11</v>
      </c>
      <c r="AG4" s="8" t="s">
        <v>5</v>
      </c>
      <c r="AH4" s="8" t="s">
        <v>11</v>
      </c>
      <c r="AI4" s="8" t="s">
        <v>5</v>
      </c>
      <c r="AJ4" s="8" t="s">
        <v>11</v>
      </c>
      <c r="AK4" s="8" t="s">
        <v>5</v>
      </c>
      <c r="AL4" s="8" t="s">
        <v>11</v>
      </c>
      <c r="AM4" s="8" t="s">
        <v>5</v>
      </c>
      <c r="AN4" s="8" t="s">
        <v>11</v>
      </c>
    </row>
    <row r="5" spans="1:40" s="7" customFormat="1" ht="10.5" x14ac:dyDescent="0.25">
      <c r="A5" s="2">
        <v>1</v>
      </c>
      <c r="B5" s="2">
        <v>2</v>
      </c>
      <c r="C5" s="2">
        <v>3</v>
      </c>
      <c r="D5" s="2">
        <v>4</v>
      </c>
      <c r="E5" s="2">
        <v>5</v>
      </c>
      <c r="F5" s="2">
        <v>6</v>
      </c>
      <c r="G5" s="2">
        <v>7</v>
      </c>
      <c r="H5" s="2">
        <v>8</v>
      </c>
      <c r="I5" s="2">
        <v>9</v>
      </c>
      <c r="J5" s="2">
        <v>10</v>
      </c>
      <c r="K5" s="2">
        <v>11</v>
      </c>
      <c r="L5" s="2">
        <v>12</v>
      </c>
      <c r="M5" s="2">
        <v>13</v>
      </c>
      <c r="N5" s="2">
        <v>14</v>
      </c>
      <c r="O5" s="2">
        <v>15</v>
      </c>
      <c r="P5" s="2">
        <v>16</v>
      </c>
      <c r="Q5" s="2">
        <v>17</v>
      </c>
      <c r="R5" s="2">
        <v>18</v>
      </c>
      <c r="S5" s="2">
        <v>19</v>
      </c>
      <c r="T5" s="2">
        <v>20</v>
      </c>
      <c r="U5" s="2">
        <v>21</v>
      </c>
      <c r="V5" s="2">
        <v>22</v>
      </c>
      <c r="W5" s="2">
        <v>23</v>
      </c>
      <c r="X5" s="2">
        <v>24</v>
      </c>
      <c r="Y5" s="2">
        <v>25</v>
      </c>
      <c r="Z5" s="2">
        <v>26</v>
      </c>
      <c r="AA5" s="2">
        <v>27</v>
      </c>
      <c r="AB5" s="2">
        <v>28</v>
      </c>
      <c r="AC5" s="2">
        <v>29</v>
      </c>
      <c r="AD5" s="2">
        <v>30</v>
      </c>
      <c r="AE5" s="2">
        <v>31</v>
      </c>
      <c r="AF5" s="2">
        <v>32</v>
      </c>
      <c r="AG5" s="2">
        <v>33</v>
      </c>
      <c r="AH5" s="2">
        <v>34</v>
      </c>
      <c r="AI5" s="2">
        <v>35</v>
      </c>
      <c r="AJ5" s="2">
        <v>36</v>
      </c>
      <c r="AK5" s="2">
        <v>37</v>
      </c>
      <c r="AL5" s="2">
        <v>38</v>
      </c>
      <c r="AM5" s="2">
        <v>39</v>
      </c>
      <c r="AN5" s="2">
        <v>40</v>
      </c>
    </row>
    <row r="6" spans="1:40" ht="38.25" x14ac:dyDescent="0.2">
      <c r="A6" s="20">
        <v>1</v>
      </c>
      <c r="B6" s="47" t="s">
        <v>58</v>
      </c>
      <c r="C6" s="22" t="s">
        <v>60</v>
      </c>
      <c r="D6" s="23">
        <v>215</v>
      </c>
      <c r="E6" s="23">
        <v>374400</v>
      </c>
      <c r="F6" s="18">
        <f>E6*D6</f>
        <v>80496000</v>
      </c>
      <c r="G6" s="18"/>
      <c r="H6" s="19">
        <f>G6*D6</f>
        <v>0</v>
      </c>
      <c r="I6" s="18"/>
      <c r="J6" s="19">
        <f>I6*D6</f>
        <v>0</v>
      </c>
      <c r="K6" s="18"/>
      <c r="L6" s="19">
        <f>K6*D6</f>
        <v>0</v>
      </c>
      <c r="M6" s="18"/>
      <c r="N6" s="19">
        <f>M6*D6</f>
        <v>0</v>
      </c>
      <c r="O6" s="18">
        <v>374400</v>
      </c>
      <c r="P6" s="19">
        <f>O6*D6</f>
        <v>80496000</v>
      </c>
      <c r="Q6" s="18"/>
      <c r="R6" s="19">
        <f>Q6*D6</f>
        <v>0</v>
      </c>
      <c r="S6" s="18"/>
      <c r="T6" s="18">
        <f>S6*D6</f>
        <v>0</v>
      </c>
      <c r="U6" s="19"/>
      <c r="V6" s="19">
        <f>U6*D6</f>
        <v>0</v>
      </c>
      <c r="W6" s="19"/>
      <c r="X6" s="19">
        <f>W6*D6</f>
        <v>0</v>
      </c>
      <c r="Y6" s="19"/>
      <c r="Z6" s="19">
        <f>Y6*D6</f>
        <v>0</v>
      </c>
      <c r="AA6" s="19"/>
      <c r="AB6" s="19">
        <f>AA6*D6</f>
        <v>0</v>
      </c>
      <c r="AC6" s="19"/>
      <c r="AD6" s="19">
        <f>AC6*D6</f>
        <v>0</v>
      </c>
      <c r="AE6" s="19"/>
      <c r="AF6" s="19">
        <f>AE6*D6</f>
        <v>0</v>
      </c>
      <c r="AG6" s="19"/>
      <c r="AH6" s="19">
        <f>AG6*D6</f>
        <v>0</v>
      </c>
      <c r="AI6" s="19"/>
      <c r="AJ6" s="19">
        <f>AI6*D6</f>
        <v>0</v>
      </c>
      <c r="AK6" s="19"/>
      <c r="AL6" s="19">
        <f>AK6*D6</f>
        <v>0</v>
      </c>
      <c r="AM6" s="19"/>
      <c r="AN6" s="19">
        <f>AM6*D6</f>
        <v>0</v>
      </c>
    </row>
    <row r="7" spans="1:40" ht="38.25" x14ac:dyDescent="0.2">
      <c r="A7" s="20">
        <v>2</v>
      </c>
      <c r="B7" s="47" t="s">
        <v>61</v>
      </c>
      <c r="C7" s="22" t="s">
        <v>60</v>
      </c>
      <c r="D7" s="23">
        <v>40</v>
      </c>
      <c r="E7" s="23">
        <v>30000</v>
      </c>
      <c r="F7" s="18">
        <f t="shared" ref="F7:F71" si="0">E7*D7</f>
        <v>1200000</v>
      </c>
      <c r="G7" s="18"/>
      <c r="H7" s="19">
        <f t="shared" ref="H7:H70" si="1">G7*D7</f>
        <v>0</v>
      </c>
      <c r="I7" s="18"/>
      <c r="J7" s="19">
        <f t="shared" ref="J7:J70" si="2">I7*D7</f>
        <v>0</v>
      </c>
      <c r="K7" s="18"/>
      <c r="L7" s="19">
        <f t="shared" ref="L7:L70" si="3">K7*D7</f>
        <v>0</v>
      </c>
      <c r="M7" s="18"/>
      <c r="N7" s="19">
        <f t="shared" ref="N7:N70" si="4">M7*D7</f>
        <v>0</v>
      </c>
      <c r="O7" s="18">
        <v>30000</v>
      </c>
      <c r="P7" s="19">
        <f t="shared" ref="P7:P70" si="5">O7*D7</f>
        <v>1200000</v>
      </c>
      <c r="Q7" s="18"/>
      <c r="R7" s="19">
        <f t="shared" ref="R7:R70" si="6">Q7*D7</f>
        <v>0</v>
      </c>
      <c r="S7" s="18"/>
      <c r="T7" s="18">
        <f t="shared" ref="T7:T70" si="7">S7*D7</f>
        <v>0</v>
      </c>
      <c r="U7" s="19"/>
      <c r="V7" s="19">
        <f t="shared" ref="V7:V70" si="8">U7*D7</f>
        <v>0</v>
      </c>
      <c r="W7" s="19"/>
      <c r="X7" s="19">
        <f t="shared" ref="X7:X70" si="9">W7*D7</f>
        <v>0</v>
      </c>
      <c r="Y7" s="19"/>
      <c r="Z7" s="19">
        <f t="shared" ref="Z7:Z70" si="10">Y7*D7</f>
        <v>0</v>
      </c>
      <c r="AA7" s="19"/>
      <c r="AB7" s="19">
        <f t="shared" ref="AB7:AB70" si="11">AA7*D7</f>
        <v>0</v>
      </c>
      <c r="AC7" s="19"/>
      <c r="AD7" s="19">
        <f t="shared" ref="AD7:AD70" si="12">AC7*D7</f>
        <v>0</v>
      </c>
      <c r="AE7" s="19"/>
      <c r="AF7" s="19">
        <f t="shared" ref="AF7:AF70" si="13">AE7*D7</f>
        <v>0</v>
      </c>
      <c r="AG7" s="19"/>
      <c r="AH7" s="19">
        <f t="shared" ref="AH7:AH70" si="14">AG7*D7</f>
        <v>0</v>
      </c>
      <c r="AI7" s="19"/>
      <c r="AJ7" s="19">
        <f t="shared" ref="AJ7:AJ70" si="15">AI7*D7</f>
        <v>0</v>
      </c>
      <c r="AK7" s="19"/>
      <c r="AL7" s="19">
        <f t="shared" ref="AL7:AL70" si="16">AK7*D7</f>
        <v>0</v>
      </c>
      <c r="AM7" s="19"/>
      <c r="AN7" s="19">
        <f t="shared" ref="AN7:AN70" si="17">AM7*D7</f>
        <v>0</v>
      </c>
    </row>
    <row r="8" spans="1:40" ht="25.5" x14ac:dyDescent="0.2">
      <c r="A8" s="20">
        <v>3</v>
      </c>
      <c r="B8" s="47" t="s">
        <v>63</v>
      </c>
      <c r="C8" s="22" t="s">
        <v>60</v>
      </c>
      <c r="D8" s="23">
        <v>33</v>
      </c>
      <c r="E8" s="23">
        <v>600000</v>
      </c>
      <c r="F8" s="18">
        <f t="shared" si="0"/>
        <v>19800000</v>
      </c>
      <c r="G8" s="18"/>
      <c r="H8" s="19">
        <f t="shared" si="1"/>
        <v>0</v>
      </c>
      <c r="I8" s="18"/>
      <c r="J8" s="19">
        <f t="shared" si="2"/>
        <v>0</v>
      </c>
      <c r="K8" s="18">
        <v>600000</v>
      </c>
      <c r="L8" s="19">
        <f t="shared" si="3"/>
        <v>19800000</v>
      </c>
      <c r="M8" s="18"/>
      <c r="N8" s="19">
        <f t="shared" si="4"/>
        <v>0</v>
      </c>
      <c r="O8" s="18"/>
      <c r="P8" s="19">
        <f t="shared" si="5"/>
        <v>0</v>
      </c>
      <c r="Q8" s="18"/>
      <c r="R8" s="19">
        <f t="shared" si="6"/>
        <v>0</v>
      </c>
      <c r="S8" s="18"/>
      <c r="T8" s="18">
        <f t="shared" si="7"/>
        <v>0</v>
      </c>
      <c r="U8" s="19"/>
      <c r="V8" s="19">
        <f t="shared" si="8"/>
        <v>0</v>
      </c>
      <c r="W8" s="19"/>
      <c r="X8" s="19">
        <f t="shared" si="9"/>
        <v>0</v>
      </c>
      <c r="Y8" s="19"/>
      <c r="Z8" s="19">
        <f t="shared" si="10"/>
        <v>0</v>
      </c>
      <c r="AA8" s="19"/>
      <c r="AB8" s="19">
        <f t="shared" si="11"/>
        <v>0</v>
      </c>
      <c r="AC8" s="19"/>
      <c r="AD8" s="19">
        <f t="shared" si="12"/>
        <v>0</v>
      </c>
      <c r="AE8" s="19"/>
      <c r="AF8" s="19">
        <f t="shared" si="13"/>
        <v>0</v>
      </c>
      <c r="AG8" s="19"/>
      <c r="AH8" s="19">
        <f t="shared" si="14"/>
        <v>0</v>
      </c>
      <c r="AI8" s="19"/>
      <c r="AJ8" s="19">
        <f t="shared" si="15"/>
        <v>0</v>
      </c>
      <c r="AK8" s="19"/>
      <c r="AL8" s="19">
        <f t="shared" si="16"/>
        <v>0</v>
      </c>
      <c r="AM8" s="19"/>
      <c r="AN8" s="19">
        <f t="shared" si="17"/>
        <v>0</v>
      </c>
    </row>
    <row r="9" spans="1:40" ht="25.5" x14ac:dyDescent="0.2">
      <c r="A9" s="20">
        <v>4</v>
      </c>
      <c r="B9" s="47" t="s">
        <v>65</v>
      </c>
      <c r="C9" s="22" t="s">
        <v>60</v>
      </c>
      <c r="D9" s="23">
        <v>75</v>
      </c>
      <c r="E9" s="23">
        <v>195000</v>
      </c>
      <c r="F9" s="18">
        <f t="shared" si="0"/>
        <v>14625000</v>
      </c>
      <c r="G9" s="18"/>
      <c r="H9" s="19">
        <f t="shared" si="1"/>
        <v>0</v>
      </c>
      <c r="I9" s="18"/>
      <c r="J9" s="19">
        <f t="shared" si="2"/>
        <v>0</v>
      </c>
      <c r="K9" s="18"/>
      <c r="L9" s="19">
        <f t="shared" si="3"/>
        <v>0</v>
      </c>
      <c r="M9" s="18"/>
      <c r="N9" s="19">
        <f t="shared" si="4"/>
        <v>0</v>
      </c>
      <c r="O9" s="18"/>
      <c r="P9" s="19">
        <f t="shared" si="5"/>
        <v>0</v>
      </c>
      <c r="Q9" s="18">
        <v>195000</v>
      </c>
      <c r="R9" s="19">
        <f t="shared" si="6"/>
        <v>14625000</v>
      </c>
      <c r="S9" s="18"/>
      <c r="T9" s="18">
        <f t="shared" si="7"/>
        <v>0</v>
      </c>
      <c r="U9" s="19"/>
      <c r="V9" s="19">
        <f t="shared" si="8"/>
        <v>0</v>
      </c>
      <c r="W9" s="19"/>
      <c r="X9" s="19">
        <f t="shared" si="9"/>
        <v>0</v>
      </c>
      <c r="Y9" s="19"/>
      <c r="Z9" s="19">
        <f t="shared" si="10"/>
        <v>0</v>
      </c>
      <c r="AA9" s="19"/>
      <c r="AB9" s="19">
        <f t="shared" si="11"/>
        <v>0</v>
      </c>
      <c r="AC9" s="19"/>
      <c r="AD9" s="19">
        <f t="shared" si="12"/>
        <v>0</v>
      </c>
      <c r="AE9" s="19"/>
      <c r="AF9" s="19">
        <f t="shared" si="13"/>
        <v>0</v>
      </c>
      <c r="AG9" s="19"/>
      <c r="AH9" s="19">
        <f t="shared" si="14"/>
        <v>0</v>
      </c>
      <c r="AI9" s="19"/>
      <c r="AJ9" s="19">
        <f t="shared" si="15"/>
        <v>0</v>
      </c>
      <c r="AK9" s="19"/>
      <c r="AL9" s="19">
        <f t="shared" si="16"/>
        <v>0</v>
      </c>
      <c r="AM9" s="19"/>
      <c r="AN9" s="19">
        <f t="shared" si="17"/>
        <v>0</v>
      </c>
    </row>
    <row r="10" spans="1:40" ht="12.75" x14ac:dyDescent="0.2">
      <c r="A10" s="20">
        <v>5</v>
      </c>
      <c r="B10" s="47" t="s">
        <v>66</v>
      </c>
      <c r="C10" s="22" t="s">
        <v>60</v>
      </c>
      <c r="D10" s="23">
        <v>110</v>
      </c>
      <c r="E10" s="23">
        <v>179400</v>
      </c>
      <c r="F10" s="18">
        <f t="shared" si="0"/>
        <v>19734000</v>
      </c>
      <c r="G10" s="18"/>
      <c r="H10" s="19">
        <f t="shared" si="1"/>
        <v>0</v>
      </c>
      <c r="I10" s="18"/>
      <c r="J10" s="19">
        <f t="shared" si="2"/>
        <v>0</v>
      </c>
      <c r="K10" s="18"/>
      <c r="L10" s="19">
        <f t="shared" si="3"/>
        <v>0</v>
      </c>
      <c r="M10" s="18"/>
      <c r="N10" s="19">
        <f t="shared" si="4"/>
        <v>0</v>
      </c>
      <c r="O10" s="18">
        <v>179400</v>
      </c>
      <c r="P10" s="19">
        <f t="shared" si="5"/>
        <v>19734000</v>
      </c>
      <c r="Q10" s="18"/>
      <c r="R10" s="19">
        <f t="shared" si="6"/>
        <v>0</v>
      </c>
      <c r="S10" s="18"/>
      <c r="T10" s="18">
        <f t="shared" si="7"/>
        <v>0</v>
      </c>
      <c r="U10" s="19"/>
      <c r="V10" s="19">
        <f t="shared" si="8"/>
        <v>0</v>
      </c>
      <c r="W10" s="19"/>
      <c r="X10" s="19">
        <f t="shared" si="9"/>
        <v>0</v>
      </c>
      <c r="Y10" s="19"/>
      <c r="Z10" s="19">
        <f t="shared" si="10"/>
        <v>0</v>
      </c>
      <c r="AA10" s="19"/>
      <c r="AB10" s="19">
        <f t="shared" si="11"/>
        <v>0</v>
      </c>
      <c r="AC10" s="19"/>
      <c r="AD10" s="19">
        <f t="shared" si="12"/>
        <v>0</v>
      </c>
      <c r="AE10" s="19"/>
      <c r="AF10" s="19">
        <f t="shared" si="13"/>
        <v>0</v>
      </c>
      <c r="AG10" s="19"/>
      <c r="AH10" s="19">
        <f t="shared" si="14"/>
        <v>0</v>
      </c>
      <c r="AI10" s="19"/>
      <c r="AJ10" s="19">
        <f t="shared" si="15"/>
        <v>0</v>
      </c>
      <c r="AK10" s="19"/>
      <c r="AL10" s="19">
        <f t="shared" si="16"/>
        <v>0</v>
      </c>
      <c r="AM10" s="19"/>
      <c r="AN10" s="19">
        <f t="shared" si="17"/>
        <v>0</v>
      </c>
    </row>
    <row r="11" spans="1:40" ht="12.75" x14ac:dyDescent="0.2">
      <c r="A11" s="20">
        <v>6</v>
      </c>
      <c r="B11" s="47" t="s">
        <v>68</v>
      </c>
      <c r="C11" s="22" t="s">
        <v>60</v>
      </c>
      <c r="D11" s="23">
        <v>75</v>
      </c>
      <c r="E11" s="23">
        <v>304200</v>
      </c>
      <c r="F11" s="18">
        <f t="shared" si="0"/>
        <v>22815000</v>
      </c>
      <c r="G11" s="18"/>
      <c r="H11" s="19">
        <f t="shared" si="1"/>
        <v>0</v>
      </c>
      <c r="I11" s="18"/>
      <c r="J11" s="19">
        <f t="shared" si="2"/>
        <v>0</v>
      </c>
      <c r="K11" s="18"/>
      <c r="L11" s="19">
        <f t="shared" si="3"/>
        <v>0</v>
      </c>
      <c r="M11" s="18"/>
      <c r="N11" s="19">
        <f t="shared" si="4"/>
        <v>0</v>
      </c>
      <c r="O11" s="18">
        <v>304200</v>
      </c>
      <c r="P11" s="19">
        <f t="shared" si="5"/>
        <v>22815000</v>
      </c>
      <c r="Q11" s="18"/>
      <c r="R11" s="19">
        <f t="shared" si="6"/>
        <v>0</v>
      </c>
      <c r="S11" s="18"/>
      <c r="T11" s="18">
        <f t="shared" si="7"/>
        <v>0</v>
      </c>
      <c r="U11" s="19"/>
      <c r="V11" s="19">
        <f t="shared" si="8"/>
        <v>0</v>
      </c>
      <c r="W11" s="19"/>
      <c r="X11" s="19">
        <f t="shared" si="9"/>
        <v>0</v>
      </c>
      <c r="Y11" s="19"/>
      <c r="Z11" s="19">
        <f t="shared" si="10"/>
        <v>0</v>
      </c>
      <c r="AA11" s="19"/>
      <c r="AB11" s="19">
        <f t="shared" si="11"/>
        <v>0</v>
      </c>
      <c r="AC11" s="19"/>
      <c r="AD11" s="19">
        <f t="shared" si="12"/>
        <v>0</v>
      </c>
      <c r="AE11" s="19"/>
      <c r="AF11" s="19">
        <f t="shared" si="13"/>
        <v>0</v>
      </c>
      <c r="AG11" s="19"/>
      <c r="AH11" s="19">
        <f t="shared" si="14"/>
        <v>0</v>
      </c>
      <c r="AI11" s="19"/>
      <c r="AJ11" s="19">
        <f t="shared" si="15"/>
        <v>0</v>
      </c>
      <c r="AK11" s="19"/>
      <c r="AL11" s="19">
        <f t="shared" si="16"/>
        <v>0</v>
      </c>
      <c r="AM11" s="19"/>
      <c r="AN11" s="19">
        <f t="shared" si="17"/>
        <v>0</v>
      </c>
    </row>
    <row r="12" spans="1:40" ht="25.5" x14ac:dyDescent="0.2">
      <c r="A12" s="20">
        <v>7</v>
      </c>
      <c r="B12" s="48" t="s">
        <v>70</v>
      </c>
      <c r="C12" s="22" t="s">
        <v>60</v>
      </c>
      <c r="D12" s="23">
        <v>10</v>
      </c>
      <c r="E12" s="23">
        <v>584000</v>
      </c>
      <c r="F12" s="18">
        <f t="shared" si="0"/>
        <v>5840000</v>
      </c>
      <c r="G12" s="18"/>
      <c r="H12" s="19">
        <f t="shared" si="1"/>
        <v>0</v>
      </c>
      <c r="I12" s="18"/>
      <c r="J12" s="19">
        <f t="shared" si="2"/>
        <v>0</v>
      </c>
      <c r="K12" s="18"/>
      <c r="L12" s="19">
        <f t="shared" si="3"/>
        <v>0</v>
      </c>
      <c r="M12" s="18"/>
      <c r="N12" s="19">
        <f t="shared" si="4"/>
        <v>0</v>
      </c>
      <c r="O12" s="18"/>
      <c r="P12" s="19">
        <f t="shared" si="5"/>
        <v>0</v>
      </c>
      <c r="Q12" s="18"/>
      <c r="R12" s="19">
        <f t="shared" si="6"/>
        <v>0</v>
      </c>
      <c r="S12" s="18"/>
      <c r="T12" s="18">
        <f t="shared" si="7"/>
        <v>0</v>
      </c>
      <c r="U12" s="19"/>
      <c r="V12" s="19">
        <f t="shared" si="8"/>
        <v>0</v>
      </c>
      <c r="W12" s="19"/>
      <c r="X12" s="19">
        <f t="shared" si="9"/>
        <v>0</v>
      </c>
      <c r="Y12" s="19"/>
      <c r="Z12" s="19">
        <f t="shared" si="10"/>
        <v>0</v>
      </c>
      <c r="AA12" s="19">
        <v>583900</v>
      </c>
      <c r="AB12" s="19">
        <f t="shared" si="11"/>
        <v>5839000</v>
      </c>
      <c r="AC12" s="19"/>
      <c r="AD12" s="19">
        <f t="shared" si="12"/>
        <v>0</v>
      </c>
      <c r="AE12" s="19"/>
      <c r="AF12" s="19">
        <f t="shared" si="13"/>
        <v>0</v>
      </c>
      <c r="AG12" s="19"/>
      <c r="AH12" s="19">
        <f t="shared" si="14"/>
        <v>0</v>
      </c>
      <c r="AI12" s="19"/>
      <c r="AJ12" s="19">
        <f t="shared" si="15"/>
        <v>0</v>
      </c>
      <c r="AK12" s="19"/>
      <c r="AL12" s="19">
        <f t="shared" si="16"/>
        <v>0</v>
      </c>
      <c r="AM12" s="19"/>
      <c r="AN12" s="19">
        <f t="shared" si="17"/>
        <v>0</v>
      </c>
    </row>
    <row r="13" spans="1:40" ht="25.5" x14ac:dyDescent="0.2">
      <c r="A13" s="20">
        <v>8</v>
      </c>
      <c r="B13" s="48" t="s">
        <v>72</v>
      </c>
      <c r="C13" s="22" t="s">
        <v>60</v>
      </c>
      <c r="D13" s="23">
        <v>10</v>
      </c>
      <c r="E13" s="23">
        <v>530000</v>
      </c>
      <c r="F13" s="18">
        <f t="shared" si="0"/>
        <v>5300000</v>
      </c>
      <c r="G13" s="18"/>
      <c r="H13" s="19">
        <f t="shared" si="1"/>
        <v>0</v>
      </c>
      <c r="I13" s="18"/>
      <c r="J13" s="19">
        <f t="shared" si="2"/>
        <v>0</v>
      </c>
      <c r="K13" s="18">
        <v>530000</v>
      </c>
      <c r="L13" s="19">
        <f t="shared" si="3"/>
        <v>5300000</v>
      </c>
      <c r="M13" s="18"/>
      <c r="N13" s="19">
        <f t="shared" si="4"/>
        <v>0</v>
      </c>
      <c r="O13" s="18"/>
      <c r="P13" s="19">
        <f t="shared" si="5"/>
        <v>0</v>
      </c>
      <c r="Q13" s="18"/>
      <c r="R13" s="19">
        <f t="shared" si="6"/>
        <v>0</v>
      </c>
      <c r="S13" s="18"/>
      <c r="T13" s="18">
        <f t="shared" si="7"/>
        <v>0</v>
      </c>
      <c r="U13" s="19"/>
      <c r="V13" s="19">
        <f t="shared" si="8"/>
        <v>0</v>
      </c>
      <c r="W13" s="19"/>
      <c r="X13" s="19">
        <f t="shared" si="9"/>
        <v>0</v>
      </c>
      <c r="Y13" s="19"/>
      <c r="Z13" s="19">
        <f t="shared" si="10"/>
        <v>0</v>
      </c>
      <c r="AA13" s="19"/>
      <c r="AB13" s="19">
        <f t="shared" si="11"/>
        <v>0</v>
      </c>
      <c r="AC13" s="19"/>
      <c r="AD13" s="19">
        <f t="shared" si="12"/>
        <v>0</v>
      </c>
      <c r="AE13" s="19"/>
      <c r="AF13" s="19">
        <f t="shared" si="13"/>
        <v>0</v>
      </c>
      <c r="AG13" s="19"/>
      <c r="AH13" s="19">
        <f t="shared" si="14"/>
        <v>0</v>
      </c>
      <c r="AI13" s="19"/>
      <c r="AJ13" s="19">
        <f t="shared" si="15"/>
        <v>0</v>
      </c>
      <c r="AK13" s="19"/>
      <c r="AL13" s="19">
        <f t="shared" si="16"/>
        <v>0</v>
      </c>
      <c r="AM13" s="19"/>
      <c r="AN13" s="19">
        <f t="shared" si="17"/>
        <v>0</v>
      </c>
    </row>
    <row r="14" spans="1:40" ht="25.5" x14ac:dyDescent="0.2">
      <c r="A14" s="20">
        <v>9</v>
      </c>
      <c r="B14" s="47" t="s">
        <v>74</v>
      </c>
      <c r="C14" s="22" t="s">
        <v>60</v>
      </c>
      <c r="D14" s="23">
        <v>5</v>
      </c>
      <c r="E14" s="23">
        <v>598000</v>
      </c>
      <c r="F14" s="18">
        <f t="shared" si="0"/>
        <v>2990000</v>
      </c>
      <c r="G14" s="18"/>
      <c r="H14" s="19">
        <f t="shared" si="1"/>
        <v>0</v>
      </c>
      <c r="I14" s="18"/>
      <c r="J14" s="19">
        <f t="shared" si="2"/>
        <v>0</v>
      </c>
      <c r="K14" s="18"/>
      <c r="L14" s="19">
        <f t="shared" si="3"/>
        <v>0</v>
      </c>
      <c r="M14" s="18"/>
      <c r="N14" s="19">
        <f t="shared" si="4"/>
        <v>0</v>
      </c>
      <c r="O14" s="18"/>
      <c r="P14" s="19">
        <f t="shared" si="5"/>
        <v>0</v>
      </c>
      <c r="Q14" s="18"/>
      <c r="R14" s="19">
        <f t="shared" si="6"/>
        <v>0</v>
      </c>
      <c r="S14" s="18"/>
      <c r="T14" s="18">
        <f t="shared" si="7"/>
        <v>0</v>
      </c>
      <c r="U14" s="19"/>
      <c r="V14" s="19">
        <f t="shared" si="8"/>
        <v>0</v>
      </c>
      <c r="W14" s="19"/>
      <c r="X14" s="19">
        <f t="shared" si="9"/>
        <v>0</v>
      </c>
      <c r="Y14" s="19"/>
      <c r="Z14" s="19">
        <f t="shared" si="10"/>
        <v>0</v>
      </c>
      <c r="AA14" s="19">
        <v>597900</v>
      </c>
      <c r="AB14" s="19">
        <f t="shared" si="11"/>
        <v>2989500</v>
      </c>
      <c r="AC14" s="19"/>
      <c r="AD14" s="19">
        <f t="shared" si="12"/>
        <v>0</v>
      </c>
      <c r="AE14" s="19"/>
      <c r="AF14" s="19">
        <f t="shared" si="13"/>
        <v>0</v>
      </c>
      <c r="AG14" s="19"/>
      <c r="AH14" s="19">
        <f t="shared" si="14"/>
        <v>0</v>
      </c>
      <c r="AI14" s="19"/>
      <c r="AJ14" s="19">
        <f t="shared" si="15"/>
        <v>0</v>
      </c>
      <c r="AK14" s="19"/>
      <c r="AL14" s="19">
        <f t="shared" si="16"/>
        <v>0</v>
      </c>
      <c r="AM14" s="19"/>
      <c r="AN14" s="19">
        <f t="shared" si="17"/>
        <v>0</v>
      </c>
    </row>
    <row r="15" spans="1:40" ht="25.5" x14ac:dyDescent="0.2">
      <c r="A15" s="20">
        <v>10</v>
      </c>
      <c r="B15" s="47" t="s">
        <v>76</v>
      </c>
      <c r="C15" s="22" t="s">
        <v>60</v>
      </c>
      <c r="D15" s="23">
        <v>5</v>
      </c>
      <c r="E15" s="23">
        <v>540000</v>
      </c>
      <c r="F15" s="18">
        <f t="shared" si="0"/>
        <v>2700000</v>
      </c>
      <c r="G15" s="18"/>
      <c r="H15" s="19">
        <f t="shared" si="1"/>
        <v>0</v>
      </c>
      <c r="I15" s="18"/>
      <c r="J15" s="19">
        <f t="shared" si="2"/>
        <v>0</v>
      </c>
      <c r="K15" s="18">
        <v>540000</v>
      </c>
      <c r="L15" s="19">
        <f t="shared" si="3"/>
        <v>2700000</v>
      </c>
      <c r="M15" s="18"/>
      <c r="N15" s="19">
        <f t="shared" si="4"/>
        <v>0</v>
      </c>
      <c r="O15" s="18"/>
      <c r="P15" s="19">
        <f t="shared" si="5"/>
        <v>0</v>
      </c>
      <c r="Q15" s="18"/>
      <c r="R15" s="19">
        <f t="shared" si="6"/>
        <v>0</v>
      </c>
      <c r="S15" s="18"/>
      <c r="T15" s="18">
        <f t="shared" si="7"/>
        <v>0</v>
      </c>
      <c r="U15" s="19"/>
      <c r="V15" s="19">
        <f t="shared" si="8"/>
        <v>0</v>
      </c>
      <c r="W15" s="19"/>
      <c r="X15" s="19">
        <f t="shared" si="9"/>
        <v>0</v>
      </c>
      <c r="Y15" s="19"/>
      <c r="Z15" s="19">
        <f t="shared" si="10"/>
        <v>0</v>
      </c>
      <c r="AA15" s="19"/>
      <c r="AB15" s="19">
        <f t="shared" si="11"/>
        <v>0</v>
      </c>
      <c r="AC15" s="19"/>
      <c r="AD15" s="19">
        <f t="shared" si="12"/>
        <v>0</v>
      </c>
      <c r="AE15" s="19"/>
      <c r="AF15" s="19">
        <f t="shared" si="13"/>
        <v>0</v>
      </c>
      <c r="AG15" s="19"/>
      <c r="AH15" s="19">
        <f t="shared" si="14"/>
        <v>0</v>
      </c>
      <c r="AI15" s="19"/>
      <c r="AJ15" s="19">
        <f t="shared" si="15"/>
        <v>0</v>
      </c>
      <c r="AK15" s="19"/>
      <c r="AL15" s="19">
        <f t="shared" si="16"/>
        <v>0</v>
      </c>
      <c r="AM15" s="19"/>
      <c r="AN15" s="19">
        <f t="shared" si="17"/>
        <v>0</v>
      </c>
    </row>
    <row r="16" spans="1:40" ht="12.75" x14ac:dyDescent="0.2">
      <c r="A16" s="20">
        <v>11</v>
      </c>
      <c r="B16" s="47" t="s">
        <v>78</v>
      </c>
      <c r="C16" s="22" t="s">
        <v>60</v>
      </c>
      <c r="D16" s="23">
        <v>4</v>
      </c>
      <c r="E16" s="23">
        <v>3853200</v>
      </c>
      <c r="F16" s="18">
        <f t="shared" si="0"/>
        <v>15412800</v>
      </c>
      <c r="G16" s="18"/>
      <c r="H16" s="19">
        <f t="shared" si="1"/>
        <v>0</v>
      </c>
      <c r="I16" s="18"/>
      <c r="J16" s="19">
        <f t="shared" si="2"/>
        <v>0</v>
      </c>
      <c r="K16" s="18"/>
      <c r="L16" s="19">
        <f t="shared" si="3"/>
        <v>0</v>
      </c>
      <c r="M16" s="18"/>
      <c r="N16" s="19">
        <f t="shared" si="4"/>
        <v>0</v>
      </c>
      <c r="O16" s="18">
        <v>3853200</v>
      </c>
      <c r="P16" s="19">
        <f t="shared" si="5"/>
        <v>15412800</v>
      </c>
      <c r="Q16" s="18"/>
      <c r="R16" s="19">
        <f t="shared" si="6"/>
        <v>0</v>
      </c>
      <c r="S16" s="18"/>
      <c r="T16" s="18">
        <f t="shared" si="7"/>
        <v>0</v>
      </c>
      <c r="U16" s="19"/>
      <c r="V16" s="19">
        <f t="shared" si="8"/>
        <v>0</v>
      </c>
      <c r="W16" s="19"/>
      <c r="X16" s="19">
        <f t="shared" si="9"/>
        <v>0</v>
      </c>
      <c r="Y16" s="19"/>
      <c r="Z16" s="19">
        <f t="shared" si="10"/>
        <v>0</v>
      </c>
      <c r="AA16" s="19"/>
      <c r="AB16" s="19">
        <f t="shared" si="11"/>
        <v>0</v>
      </c>
      <c r="AC16" s="19"/>
      <c r="AD16" s="19">
        <f t="shared" si="12"/>
        <v>0</v>
      </c>
      <c r="AE16" s="19"/>
      <c r="AF16" s="19">
        <f t="shared" si="13"/>
        <v>0</v>
      </c>
      <c r="AG16" s="19"/>
      <c r="AH16" s="19">
        <f t="shared" si="14"/>
        <v>0</v>
      </c>
      <c r="AI16" s="19"/>
      <c r="AJ16" s="19">
        <f t="shared" si="15"/>
        <v>0</v>
      </c>
      <c r="AK16" s="19"/>
      <c r="AL16" s="19">
        <f t="shared" si="16"/>
        <v>0</v>
      </c>
      <c r="AM16" s="19"/>
      <c r="AN16" s="19">
        <f t="shared" si="17"/>
        <v>0</v>
      </c>
    </row>
    <row r="17" spans="1:40" ht="12.75" x14ac:dyDescent="0.2">
      <c r="A17" s="20">
        <v>12</v>
      </c>
      <c r="B17" s="47" t="s">
        <v>80</v>
      </c>
      <c r="C17" s="22" t="s">
        <v>60</v>
      </c>
      <c r="D17" s="23">
        <v>1</v>
      </c>
      <c r="E17" s="23">
        <v>4000000</v>
      </c>
      <c r="F17" s="18">
        <f t="shared" si="0"/>
        <v>4000000</v>
      </c>
      <c r="G17" s="18"/>
      <c r="H17" s="19">
        <f t="shared" si="1"/>
        <v>0</v>
      </c>
      <c r="I17" s="18"/>
      <c r="J17" s="19">
        <f t="shared" si="2"/>
        <v>0</v>
      </c>
      <c r="K17" s="18"/>
      <c r="L17" s="19">
        <f t="shared" si="3"/>
        <v>0</v>
      </c>
      <c r="M17" s="18"/>
      <c r="N17" s="19">
        <f t="shared" si="4"/>
        <v>0</v>
      </c>
      <c r="O17" s="18"/>
      <c r="P17" s="19">
        <f t="shared" si="5"/>
        <v>0</v>
      </c>
      <c r="Q17" s="18"/>
      <c r="R17" s="19">
        <f t="shared" si="6"/>
        <v>0</v>
      </c>
      <c r="S17" s="18"/>
      <c r="T17" s="18">
        <f t="shared" si="7"/>
        <v>0</v>
      </c>
      <c r="U17" s="19"/>
      <c r="V17" s="19">
        <f t="shared" si="8"/>
        <v>0</v>
      </c>
      <c r="W17" s="19"/>
      <c r="X17" s="19">
        <f t="shared" si="9"/>
        <v>0</v>
      </c>
      <c r="Y17" s="19"/>
      <c r="Z17" s="19">
        <f t="shared" si="10"/>
        <v>0</v>
      </c>
      <c r="AA17" s="19"/>
      <c r="AB17" s="19">
        <f t="shared" si="11"/>
        <v>0</v>
      </c>
      <c r="AC17" s="19"/>
      <c r="AD17" s="19">
        <f t="shared" si="12"/>
        <v>0</v>
      </c>
      <c r="AE17" s="19"/>
      <c r="AF17" s="19">
        <f t="shared" si="13"/>
        <v>0</v>
      </c>
      <c r="AG17" s="19"/>
      <c r="AH17" s="19">
        <f t="shared" si="14"/>
        <v>0</v>
      </c>
      <c r="AI17" s="19"/>
      <c r="AJ17" s="19">
        <f t="shared" si="15"/>
        <v>0</v>
      </c>
      <c r="AK17" s="19">
        <v>4000000</v>
      </c>
      <c r="AL17" s="19">
        <f t="shared" si="16"/>
        <v>4000000</v>
      </c>
      <c r="AM17" s="19"/>
      <c r="AN17" s="19">
        <f t="shared" si="17"/>
        <v>0</v>
      </c>
    </row>
    <row r="18" spans="1:40" ht="25.5" x14ac:dyDescent="0.2">
      <c r="A18" s="20">
        <v>13</v>
      </c>
      <c r="B18" s="47" t="s">
        <v>82</v>
      </c>
      <c r="C18" s="22" t="s">
        <v>60</v>
      </c>
      <c r="D18" s="23">
        <v>5</v>
      </c>
      <c r="E18" s="23">
        <v>1700000</v>
      </c>
      <c r="F18" s="18">
        <f t="shared" si="0"/>
        <v>8500000</v>
      </c>
      <c r="G18" s="18"/>
      <c r="H18" s="19">
        <f t="shared" si="1"/>
        <v>0</v>
      </c>
      <c r="I18" s="18"/>
      <c r="J18" s="19">
        <f t="shared" si="2"/>
        <v>0</v>
      </c>
      <c r="K18" s="18">
        <v>1700000</v>
      </c>
      <c r="L18" s="19">
        <f t="shared" si="3"/>
        <v>8500000</v>
      </c>
      <c r="M18" s="18"/>
      <c r="N18" s="19">
        <f t="shared" si="4"/>
        <v>0</v>
      </c>
      <c r="O18" s="18"/>
      <c r="P18" s="19">
        <f t="shared" si="5"/>
        <v>0</v>
      </c>
      <c r="Q18" s="18"/>
      <c r="R18" s="19">
        <f t="shared" si="6"/>
        <v>0</v>
      </c>
      <c r="S18" s="18"/>
      <c r="T18" s="18">
        <f t="shared" si="7"/>
        <v>0</v>
      </c>
      <c r="U18" s="19"/>
      <c r="V18" s="19">
        <f t="shared" si="8"/>
        <v>0</v>
      </c>
      <c r="W18" s="19"/>
      <c r="X18" s="19">
        <f t="shared" si="9"/>
        <v>0</v>
      </c>
      <c r="Y18" s="19"/>
      <c r="Z18" s="19">
        <f t="shared" si="10"/>
        <v>0</v>
      </c>
      <c r="AA18" s="19"/>
      <c r="AB18" s="19">
        <f t="shared" si="11"/>
        <v>0</v>
      </c>
      <c r="AC18" s="19"/>
      <c r="AD18" s="19">
        <f t="shared" si="12"/>
        <v>0</v>
      </c>
      <c r="AE18" s="19"/>
      <c r="AF18" s="19">
        <f t="shared" si="13"/>
        <v>0</v>
      </c>
      <c r="AG18" s="19"/>
      <c r="AH18" s="19">
        <f t="shared" si="14"/>
        <v>0</v>
      </c>
      <c r="AI18" s="19"/>
      <c r="AJ18" s="19">
        <f t="shared" si="15"/>
        <v>0</v>
      </c>
      <c r="AK18" s="19"/>
      <c r="AL18" s="19">
        <f t="shared" si="16"/>
        <v>0</v>
      </c>
      <c r="AM18" s="19"/>
      <c r="AN18" s="19">
        <f t="shared" si="17"/>
        <v>0</v>
      </c>
    </row>
    <row r="19" spans="1:40" ht="12.75" x14ac:dyDescent="0.2">
      <c r="A19" s="20">
        <v>14</v>
      </c>
      <c r="B19" s="47" t="s">
        <v>84</v>
      </c>
      <c r="C19" s="22" t="s">
        <v>60</v>
      </c>
      <c r="D19" s="23">
        <v>20</v>
      </c>
      <c r="E19" s="23">
        <v>500000</v>
      </c>
      <c r="F19" s="18">
        <f t="shared" si="0"/>
        <v>10000000</v>
      </c>
      <c r="G19" s="18"/>
      <c r="H19" s="19">
        <f t="shared" si="1"/>
        <v>0</v>
      </c>
      <c r="I19" s="18"/>
      <c r="J19" s="19">
        <f t="shared" si="2"/>
        <v>0</v>
      </c>
      <c r="K19" s="18"/>
      <c r="L19" s="19">
        <f t="shared" si="3"/>
        <v>0</v>
      </c>
      <c r="M19" s="18"/>
      <c r="N19" s="19">
        <f t="shared" si="4"/>
        <v>0</v>
      </c>
      <c r="O19" s="18"/>
      <c r="P19" s="19">
        <f t="shared" si="5"/>
        <v>0</v>
      </c>
      <c r="Q19" s="18"/>
      <c r="R19" s="19">
        <f t="shared" si="6"/>
        <v>0</v>
      </c>
      <c r="S19" s="18"/>
      <c r="T19" s="18">
        <f t="shared" si="7"/>
        <v>0</v>
      </c>
      <c r="U19" s="19"/>
      <c r="V19" s="19">
        <f t="shared" si="8"/>
        <v>0</v>
      </c>
      <c r="W19" s="19"/>
      <c r="X19" s="19">
        <f t="shared" si="9"/>
        <v>0</v>
      </c>
      <c r="Y19" s="19"/>
      <c r="Z19" s="19">
        <f t="shared" si="10"/>
        <v>0</v>
      </c>
      <c r="AA19" s="19"/>
      <c r="AB19" s="19">
        <f t="shared" si="11"/>
        <v>0</v>
      </c>
      <c r="AC19" s="19"/>
      <c r="AD19" s="19">
        <f t="shared" si="12"/>
        <v>0</v>
      </c>
      <c r="AE19" s="19"/>
      <c r="AF19" s="19">
        <f t="shared" si="13"/>
        <v>0</v>
      </c>
      <c r="AG19" s="19"/>
      <c r="AH19" s="19">
        <f t="shared" si="14"/>
        <v>0</v>
      </c>
      <c r="AI19" s="19"/>
      <c r="AJ19" s="19">
        <f t="shared" si="15"/>
        <v>0</v>
      </c>
      <c r="AK19" s="19">
        <v>500000</v>
      </c>
      <c r="AL19" s="19">
        <f t="shared" si="16"/>
        <v>10000000</v>
      </c>
      <c r="AM19" s="19"/>
      <c r="AN19" s="19">
        <f t="shared" si="17"/>
        <v>0</v>
      </c>
    </row>
    <row r="20" spans="1:40" ht="38.25" x14ac:dyDescent="0.2">
      <c r="A20" s="20">
        <v>15</v>
      </c>
      <c r="B20" s="47" t="s">
        <v>86</v>
      </c>
      <c r="C20" s="22" t="s">
        <v>60</v>
      </c>
      <c r="D20" s="23">
        <v>10</v>
      </c>
      <c r="E20" s="23">
        <v>1900000</v>
      </c>
      <c r="F20" s="18">
        <f t="shared" si="0"/>
        <v>19000000</v>
      </c>
      <c r="G20" s="18"/>
      <c r="H20" s="19">
        <f t="shared" si="1"/>
        <v>0</v>
      </c>
      <c r="I20" s="18"/>
      <c r="J20" s="19">
        <f t="shared" si="2"/>
        <v>0</v>
      </c>
      <c r="K20" s="18"/>
      <c r="L20" s="19">
        <f t="shared" si="3"/>
        <v>0</v>
      </c>
      <c r="M20" s="18"/>
      <c r="N20" s="19">
        <f t="shared" si="4"/>
        <v>0</v>
      </c>
      <c r="O20" s="18"/>
      <c r="P20" s="19">
        <f t="shared" si="5"/>
        <v>0</v>
      </c>
      <c r="Q20" s="18"/>
      <c r="R20" s="19">
        <f t="shared" si="6"/>
        <v>0</v>
      </c>
      <c r="S20" s="18"/>
      <c r="T20" s="18">
        <f t="shared" si="7"/>
        <v>0</v>
      </c>
      <c r="U20" s="19"/>
      <c r="V20" s="19">
        <f t="shared" si="8"/>
        <v>0</v>
      </c>
      <c r="W20" s="19"/>
      <c r="X20" s="19">
        <f t="shared" si="9"/>
        <v>0</v>
      </c>
      <c r="Y20" s="19"/>
      <c r="Z20" s="19">
        <f t="shared" si="10"/>
        <v>0</v>
      </c>
      <c r="AA20" s="19"/>
      <c r="AB20" s="19">
        <f t="shared" si="11"/>
        <v>0</v>
      </c>
      <c r="AC20" s="19"/>
      <c r="AD20" s="19">
        <f t="shared" si="12"/>
        <v>0</v>
      </c>
      <c r="AE20" s="19"/>
      <c r="AF20" s="19">
        <f t="shared" si="13"/>
        <v>0</v>
      </c>
      <c r="AG20" s="19"/>
      <c r="AH20" s="19">
        <f t="shared" si="14"/>
        <v>0</v>
      </c>
      <c r="AI20" s="19"/>
      <c r="AJ20" s="19">
        <f t="shared" si="15"/>
        <v>0</v>
      </c>
      <c r="AK20" s="19">
        <v>1900000</v>
      </c>
      <c r="AL20" s="19">
        <f t="shared" si="16"/>
        <v>19000000</v>
      </c>
      <c r="AM20" s="19"/>
      <c r="AN20" s="19">
        <f t="shared" si="17"/>
        <v>0</v>
      </c>
    </row>
    <row r="21" spans="1:40" ht="25.5" x14ac:dyDescent="0.2">
      <c r="A21" s="20">
        <v>16</v>
      </c>
      <c r="B21" s="47" t="s">
        <v>88</v>
      </c>
      <c r="C21" s="22" t="s">
        <v>60</v>
      </c>
      <c r="D21" s="23">
        <v>500</v>
      </c>
      <c r="E21" s="23">
        <v>60300</v>
      </c>
      <c r="F21" s="18">
        <f t="shared" si="0"/>
        <v>30150000</v>
      </c>
      <c r="G21" s="18"/>
      <c r="H21" s="19">
        <f t="shared" si="1"/>
        <v>0</v>
      </c>
      <c r="I21" s="18"/>
      <c r="J21" s="19">
        <f t="shared" si="2"/>
        <v>0</v>
      </c>
      <c r="K21" s="18"/>
      <c r="L21" s="19">
        <f t="shared" si="3"/>
        <v>0</v>
      </c>
      <c r="M21" s="18"/>
      <c r="N21" s="19">
        <f t="shared" si="4"/>
        <v>0</v>
      </c>
      <c r="O21" s="18"/>
      <c r="P21" s="19">
        <f t="shared" si="5"/>
        <v>0</v>
      </c>
      <c r="Q21" s="18"/>
      <c r="R21" s="19">
        <f t="shared" si="6"/>
        <v>0</v>
      </c>
      <c r="S21" s="18">
        <v>60200</v>
      </c>
      <c r="T21" s="18">
        <f t="shared" si="7"/>
        <v>30100000</v>
      </c>
      <c r="U21" s="19"/>
      <c r="V21" s="19">
        <f t="shared" si="8"/>
        <v>0</v>
      </c>
      <c r="W21" s="19"/>
      <c r="X21" s="19">
        <f t="shared" si="9"/>
        <v>0</v>
      </c>
      <c r="Y21" s="19"/>
      <c r="Z21" s="19">
        <f t="shared" si="10"/>
        <v>0</v>
      </c>
      <c r="AA21" s="19"/>
      <c r="AB21" s="19">
        <f t="shared" si="11"/>
        <v>0</v>
      </c>
      <c r="AC21" s="19"/>
      <c r="AD21" s="19">
        <f t="shared" si="12"/>
        <v>0</v>
      </c>
      <c r="AE21" s="19"/>
      <c r="AF21" s="19">
        <f t="shared" si="13"/>
        <v>0</v>
      </c>
      <c r="AG21" s="19"/>
      <c r="AH21" s="19">
        <f t="shared" si="14"/>
        <v>0</v>
      </c>
      <c r="AI21" s="19"/>
      <c r="AJ21" s="19">
        <f t="shared" si="15"/>
        <v>0</v>
      </c>
      <c r="AK21" s="19"/>
      <c r="AL21" s="19">
        <f t="shared" si="16"/>
        <v>0</v>
      </c>
      <c r="AM21" s="19"/>
      <c r="AN21" s="19">
        <f t="shared" si="17"/>
        <v>0</v>
      </c>
    </row>
    <row r="22" spans="1:40" ht="25.5" x14ac:dyDescent="0.2">
      <c r="A22" s="20">
        <v>17</v>
      </c>
      <c r="B22" s="47" t="s">
        <v>90</v>
      </c>
      <c r="C22" s="22" t="s">
        <v>60</v>
      </c>
      <c r="D22" s="23">
        <v>3</v>
      </c>
      <c r="E22" s="23">
        <v>1100000</v>
      </c>
      <c r="F22" s="18">
        <f t="shared" si="0"/>
        <v>3300000</v>
      </c>
      <c r="G22" s="18"/>
      <c r="H22" s="19">
        <f t="shared" si="1"/>
        <v>0</v>
      </c>
      <c r="I22" s="18"/>
      <c r="J22" s="19">
        <f t="shared" si="2"/>
        <v>0</v>
      </c>
      <c r="K22" s="18">
        <v>1100000</v>
      </c>
      <c r="L22" s="19">
        <f t="shared" si="3"/>
        <v>3300000</v>
      </c>
      <c r="M22" s="18"/>
      <c r="N22" s="19">
        <f t="shared" si="4"/>
        <v>0</v>
      </c>
      <c r="O22" s="18"/>
      <c r="P22" s="19">
        <f t="shared" si="5"/>
        <v>0</v>
      </c>
      <c r="Q22" s="18"/>
      <c r="R22" s="19">
        <f t="shared" si="6"/>
        <v>0</v>
      </c>
      <c r="S22" s="18"/>
      <c r="T22" s="18">
        <f t="shared" si="7"/>
        <v>0</v>
      </c>
      <c r="U22" s="19"/>
      <c r="V22" s="19">
        <f t="shared" si="8"/>
        <v>0</v>
      </c>
      <c r="W22" s="19"/>
      <c r="X22" s="19">
        <f t="shared" si="9"/>
        <v>0</v>
      </c>
      <c r="Y22" s="19"/>
      <c r="Z22" s="19">
        <f t="shared" si="10"/>
        <v>0</v>
      </c>
      <c r="AA22" s="19"/>
      <c r="AB22" s="19">
        <f t="shared" si="11"/>
        <v>0</v>
      </c>
      <c r="AC22" s="19"/>
      <c r="AD22" s="19">
        <f t="shared" si="12"/>
        <v>0</v>
      </c>
      <c r="AE22" s="19"/>
      <c r="AF22" s="19">
        <f t="shared" si="13"/>
        <v>0</v>
      </c>
      <c r="AG22" s="19"/>
      <c r="AH22" s="19">
        <f t="shared" si="14"/>
        <v>0</v>
      </c>
      <c r="AI22" s="19"/>
      <c r="AJ22" s="19">
        <f t="shared" si="15"/>
        <v>0</v>
      </c>
      <c r="AK22" s="19"/>
      <c r="AL22" s="19">
        <f t="shared" si="16"/>
        <v>0</v>
      </c>
      <c r="AM22" s="19"/>
      <c r="AN22" s="19">
        <f t="shared" si="17"/>
        <v>0</v>
      </c>
    </row>
    <row r="23" spans="1:40" ht="25.5" x14ac:dyDescent="0.2">
      <c r="A23" s="20">
        <v>18</v>
      </c>
      <c r="B23" s="47" t="s">
        <v>92</v>
      </c>
      <c r="C23" s="22" t="s">
        <v>60</v>
      </c>
      <c r="D23" s="23">
        <v>1</v>
      </c>
      <c r="E23" s="23">
        <v>1500000</v>
      </c>
      <c r="F23" s="18">
        <f t="shared" si="0"/>
        <v>1500000</v>
      </c>
      <c r="G23" s="18"/>
      <c r="H23" s="19">
        <f t="shared" si="1"/>
        <v>0</v>
      </c>
      <c r="I23" s="18"/>
      <c r="J23" s="19">
        <f t="shared" si="2"/>
        <v>0</v>
      </c>
      <c r="K23" s="18"/>
      <c r="L23" s="19">
        <f t="shared" si="3"/>
        <v>0</v>
      </c>
      <c r="M23" s="18"/>
      <c r="N23" s="19">
        <f t="shared" si="4"/>
        <v>0</v>
      </c>
      <c r="O23" s="18"/>
      <c r="P23" s="19">
        <f t="shared" si="5"/>
        <v>0</v>
      </c>
      <c r="Q23" s="18"/>
      <c r="R23" s="19">
        <f t="shared" si="6"/>
        <v>0</v>
      </c>
      <c r="S23" s="18"/>
      <c r="T23" s="18">
        <f t="shared" si="7"/>
        <v>0</v>
      </c>
      <c r="U23" s="19"/>
      <c r="V23" s="19">
        <f t="shared" si="8"/>
        <v>0</v>
      </c>
      <c r="W23" s="19"/>
      <c r="X23" s="19">
        <f t="shared" si="9"/>
        <v>0</v>
      </c>
      <c r="Y23" s="19"/>
      <c r="Z23" s="19">
        <f t="shared" si="10"/>
        <v>0</v>
      </c>
      <c r="AA23" s="19"/>
      <c r="AB23" s="19">
        <f t="shared" si="11"/>
        <v>0</v>
      </c>
      <c r="AC23" s="19"/>
      <c r="AD23" s="19">
        <f t="shared" si="12"/>
        <v>0</v>
      </c>
      <c r="AE23" s="19"/>
      <c r="AF23" s="19">
        <f t="shared" si="13"/>
        <v>0</v>
      </c>
      <c r="AG23" s="19"/>
      <c r="AH23" s="19">
        <f t="shared" si="14"/>
        <v>0</v>
      </c>
      <c r="AI23" s="19">
        <v>1500000</v>
      </c>
      <c r="AJ23" s="19">
        <f t="shared" si="15"/>
        <v>1500000</v>
      </c>
      <c r="AK23" s="19"/>
      <c r="AL23" s="19">
        <f t="shared" si="16"/>
        <v>0</v>
      </c>
      <c r="AM23" s="19"/>
      <c r="AN23" s="19">
        <f t="shared" si="17"/>
        <v>0</v>
      </c>
    </row>
    <row r="24" spans="1:40" ht="25.5" x14ac:dyDescent="0.2">
      <c r="A24" s="20">
        <v>19</v>
      </c>
      <c r="B24" s="47" t="s">
        <v>92</v>
      </c>
      <c r="C24" s="22" t="s">
        <v>60</v>
      </c>
      <c r="D24" s="23">
        <v>1</v>
      </c>
      <c r="E24" s="23">
        <v>1300000</v>
      </c>
      <c r="F24" s="18">
        <f t="shared" si="0"/>
        <v>1300000</v>
      </c>
      <c r="G24" s="18"/>
      <c r="H24" s="19">
        <f t="shared" si="1"/>
        <v>0</v>
      </c>
      <c r="I24" s="18"/>
      <c r="J24" s="19">
        <f t="shared" si="2"/>
        <v>0</v>
      </c>
      <c r="K24" s="18"/>
      <c r="L24" s="19">
        <f t="shared" si="3"/>
        <v>0</v>
      </c>
      <c r="M24" s="18"/>
      <c r="N24" s="19">
        <f t="shared" si="4"/>
        <v>0</v>
      </c>
      <c r="O24" s="18"/>
      <c r="P24" s="19">
        <f t="shared" si="5"/>
        <v>0</v>
      </c>
      <c r="Q24" s="18"/>
      <c r="R24" s="19">
        <f t="shared" si="6"/>
        <v>0</v>
      </c>
      <c r="S24" s="18"/>
      <c r="T24" s="18">
        <f t="shared" si="7"/>
        <v>0</v>
      </c>
      <c r="U24" s="19"/>
      <c r="V24" s="19">
        <f t="shared" si="8"/>
        <v>0</v>
      </c>
      <c r="W24" s="19"/>
      <c r="X24" s="19">
        <f t="shared" si="9"/>
        <v>0</v>
      </c>
      <c r="Y24" s="19"/>
      <c r="Z24" s="19">
        <f t="shared" si="10"/>
        <v>0</v>
      </c>
      <c r="AA24" s="19"/>
      <c r="AB24" s="19">
        <f t="shared" si="11"/>
        <v>0</v>
      </c>
      <c r="AC24" s="19"/>
      <c r="AD24" s="19">
        <f t="shared" si="12"/>
        <v>0</v>
      </c>
      <c r="AE24" s="19"/>
      <c r="AF24" s="19">
        <f t="shared" si="13"/>
        <v>0</v>
      </c>
      <c r="AG24" s="19"/>
      <c r="AH24" s="19">
        <f t="shared" si="14"/>
        <v>0</v>
      </c>
      <c r="AI24" s="19">
        <v>1300000</v>
      </c>
      <c r="AJ24" s="19">
        <f t="shared" si="15"/>
        <v>1300000</v>
      </c>
      <c r="AK24" s="19"/>
      <c r="AL24" s="19">
        <f t="shared" si="16"/>
        <v>0</v>
      </c>
      <c r="AM24" s="19"/>
      <c r="AN24" s="19">
        <f t="shared" si="17"/>
        <v>0</v>
      </c>
    </row>
    <row r="25" spans="1:40" ht="38.25" x14ac:dyDescent="0.2">
      <c r="A25" s="20">
        <v>20</v>
      </c>
      <c r="B25" s="47" t="s">
        <v>94</v>
      </c>
      <c r="C25" s="22" t="s">
        <v>60</v>
      </c>
      <c r="D25" s="23">
        <v>5</v>
      </c>
      <c r="E25" s="23">
        <v>1500000</v>
      </c>
      <c r="F25" s="18">
        <f t="shared" si="0"/>
        <v>7500000</v>
      </c>
      <c r="G25" s="18"/>
      <c r="H25" s="19">
        <f t="shared" si="1"/>
        <v>0</v>
      </c>
      <c r="I25" s="18"/>
      <c r="J25" s="19">
        <f t="shared" si="2"/>
        <v>0</v>
      </c>
      <c r="K25" s="18"/>
      <c r="L25" s="19">
        <f t="shared" si="3"/>
        <v>0</v>
      </c>
      <c r="M25" s="18"/>
      <c r="N25" s="19">
        <f t="shared" si="4"/>
        <v>0</v>
      </c>
      <c r="O25" s="18"/>
      <c r="P25" s="19">
        <f t="shared" si="5"/>
        <v>0</v>
      </c>
      <c r="Q25" s="18"/>
      <c r="R25" s="19">
        <f t="shared" si="6"/>
        <v>0</v>
      </c>
      <c r="S25" s="18"/>
      <c r="T25" s="18">
        <f t="shared" si="7"/>
        <v>0</v>
      </c>
      <c r="U25" s="19"/>
      <c r="V25" s="19">
        <f t="shared" si="8"/>
        <v>0</v>
      </c>
      <c r="W25" s="19"/>
      <c r="X25" s="19">
        <f t="shared" si="9"/>
        <v>0</v>
      </c>
      <c r="Y25" s="19"/>
      <c r="Z25" s="19">
        <f t="shared" si="10"/>
        <v>0</v>
      </c>
      <c r="AA25" s="19"/>
      <c r="AB25" s="19">
        <f t="shared" si="11"/>
        <v>0</v>
      </c>
      <c r="AC25" s="19"/>
      <c r="AD25" s="19">
        <f t="shared" si="12"/>
        <v>0</v>
      </c>
      <c r="AE25" s="19">
        <v>1499900</v>
      </c>
      <c r="AF25" s="19">
        <f t="shared" si="13"/>
        <v>7499500</v>
      </c>
      <c r="AG25" s="19"/>
      <c r="AH25" s="19">
        <f t="shared" si="14"/>
        <v>0</v>
      </c>
      <c r="AI25" s="19"/>
      <c r="AJ25" s="19">
        <f t="shared" si="15"/>
        <v>0</v>
      </c>
      <c r="AK25" s="19"/>
      <c r="AL25" s="19">
        <f t="shared" si="16"/>
        <v>0</v>
      </c>
      <c r="AM25" s="19"/>
      <c r="AN25" s="19">
        <f t="shared" si="17"/>
        <v>0</v>
      </c>
    </row>
    <row r="26" spans="1:40" ht="25.5" x14ac:dyDescent="0.2">
      <c r="A26" s="20">
        <v>21</v>
      </c>
      <c r="B26" s="47" t="s">
        <v>96</v>
      </c>
      <c r="C26" s="22" t="s">
        <v>60</v>
      </c>
      <c r="D26" s="23">
        <v>7</v>
      </c>
      <c r="E26" s="23">
        <v>1150000</v>
      </c>
      <c r="F26" s="18">
        <f t="shared" si="0"/>
        <v>8050000</v>
      </c>
      <c r="G26" s="18"/>
      <c r="H26" s="19">
        <f t="shared" si="1"/>
        <v>0</v>
      </c>
      <c r="I26" s="18"/>
      <c r="J26" s="19">
        <f t="shared" si="2"/>
        <v>0</v>
      </c>
      <c r="K26" s="18"/>
      <c r="L26" s="19">
        <f t="shared" si="3"/>
        <v>0</v>
      </c>
      <c r="M26" s="18"/>
      <c r="N26" s="19">
        <f t="shared" si="4"/>
        <v>0</v>
      </c>
      <c r="O26" s="18"/>
      <c r="P26" s="19">
        <f t="shared" si="5"/>
        <v>0</v>
      </c>
      <c r="Q26" s="18"/>
      <c r="R26" s="19">
        <f t="shared" si="6"/>
        <v>0</v>
      </c>
      <c r="S26" s="18"/>
      <c r="T26" s="18">
        <f t="shared" si="7"/>
        <v>0</v>
      </c>
      <c r="U26" s="19"/>
      <c r="V26" s="19">
        <f t="shared" si="8"/>
        <v>0</v>
      </c>
      <c r="W26" s="19"/>
      <c r="X26" s="19">
        <f t="shared" si="9"/>
        <v>0</v>
      </c>
      <c r="Y26" s="19"/>
      <c r="Z26" s="19">
        <f t="shared" si="10"/>
        <v>0</v>
      </c>
      <c r="AA26" s="19"/>
      <c r="AB26" s="19">
        <f t="shared" si="11"/>
        <v>0</v>
      </c>
      <c r="AC26" s="19"/>
      <c r="AD26" s="19">
        <f t="shared" si="12"/>
        <v>0</v>
      </c>
      <c r="AE26" s="19"/>
      <c r="AF26" s="19">
        <f t="shared" si="13"/>
        <v>0</v>
      </c>
      <c r="AG26" s="19"/>
      <c r="AH26" s="19">
        <f t="shared" si="14"/>
        <v>0</v>
      </c>
      <c r="AI26" s="19"/>
      <c r="AJ26" s="19">
        <f t="shared" si="15"/>
        <v>0</v>
      </c>
      <c r="AK26" s="19"/>
      <c r="AL26" s="19">
        <f t="shared" si="16"/>
        <v>0</v>
      </c>
      <c r="AM26" s="19"/>
      <c r="AN26" s="19">
        <f t="shared" si="17"/>
        <v>0</v>
      </c>
    </row>
    <row r="27" spans="1:40" ht="38.25" x14ac:dyDescent="0.2">
      <c r="A27" s="20">
        <v>22</v>
      </c>
      <c r="B27" s="49" t="s">
        <v>98</v>
      </c>
      <c r="C27" s="22" t="s">
        <v>60</v>
      </c>
      <c r="D27" s="23">
        <v>70</v>
      </c>
      <c r="E27" s="23">
        <v>300000</v>
      </c>
      <c r="F27" s="18">
        <f t="shared" si="0"/>
        <v>21000000</v>
      </c>
      <c r="G27" s="18"/>
      <c r="H27" s="19">
        <f t="shared" si="1"/>
        <v>0</v>
      </c>
      <c r="I27" s="18"/>
      <c r="J27" s="19">
        <f t="shared" si="2"/>
        <v>0</v>
      </c>
      <c r="K27" s="18"/>
      <c r="L27" s="19">
        <f t="shared" si="3"/>
        <v>0</v>
      </c>
      <c r="M27" s="18"/>
      <c r="N27" s="19">
        <f t="shared" si="4"/>
        <v>0</v>
      </c>
      <c r="O27" s="18"/>
      <c r="P27" s="19">
        <f t="shared" si="5"/>
        <v>0</v>
      </c>
      <c r="Q27" s="18"/>
      <c r="R27" s="19">
        <f t="shared" si="6"/>
        <v>0</v>
      </c>
      <c r="S27" s="18"/>
      <c r="T27" s="18">
        <f t="shared" si="7"/>
        <v>0</v>
      </c>
      <c r="U27" s="19">
        <v>300000</v>
      </c>
      <c r="V27" s="19">
        <f t="shared" si="8"/>
        <v>21000000</v>
      </c>
      <c r="W27" s="19"/>
      <c r="X27" s="19">
        <f t="shared" si="9"/>
        <v>0</v>
      </c>
      <c r="Y27" s="19"/>
      <c r="Z27" s="19">
        <f t="shared" si="10"/>
        <v>0</v>
      </c>
      <c r="AA27" s="19"/>
      <c r="AB27" s="19">
        <f t="shared" si="11"/>
        <v>0</v>
      </c>
      <c r="AC27" s="19"/>
      <c r="AD27" s="19">
        <f t="shared" si="12"/>
        <v>0</v>
      </c>
      <c r="AE27" s="19"/>
      <c r="AF27" s="19">
        <f t="shared" si="13"/>
        <v>0</v>
      </c>
      <c r="AG27" s="19"/>
      <c r="AH27" s="19">
        <f t="shared" si="14"/>
        <v>0</v>
      </c>
      <c r="AI27" s="19"/>
      <c r="AJ27" s="19">
        <f t="shared" si="15"/>
        <v>0</v>
      </c>
      <c r="AK27" s="19"/>
      <c r="AL27" s="19">
        <f t="shared" si="16"/>
        <v>0</v>
      </c>
      <c r="AM27" s="19"/>
      <c r="AN27" s="19">
        <f t="shared" si="17"/>
        <v>0</v>
      </c>
    </row>
    <row r="28" spans="1:40" ht="12.75" x14ac:dyDescent="0.2">
      <c r="A28" s="20">
        <v>23</v>
      </c>
      <c r="B28" s="49" t="s">
        <v>100</v>
      </c>
      <c r="C28" s="22" t="s">
        <v>60</v>
      </c>
      <c r="D28" s="23">
        <v>60</v>
      </c>
      <c r="E28" s="23">
        <v>750000</v>
      </c>
      <c r="F28" s="18">
        <f t="shared" si="0"/>
        <v>45000000</v>
      </c>
      <c r="G28" s="18"/>
      <c r="H28" s="19">
        <f t="shared" si="1"/>
        <v>0</v>
      </c>
      <c r="I28" s="18"/>
      <c r="J28" s="19">
        <f t="shared" si="2"/>
        <v>0</v>
      </c>
      <c r="K28" s="18"/>
      <c r="L28" s="19">
        <f t="shared" si="3"/>
        <v>0</v>
      </c>
      <c r="M28" s="18"/>
      <c r="N28" s="19">
        <f t="shared" si="4"/>
        <v>0</v>
      </c>
      <c r="O28" s="18"/>
      <c r="P28" s="19">
        <f t="shared" si="5"/>
        <v>0</v>
      </c>
      <c r="Q28" s="18"/>
      <c r="R28" s="19">
        <f t="shared" si="6"/>
        <v>0</v>
      </c>
      <c r="S28" s="18"/>
      <c r="T28" s="18">
        <f t="shared" si="7"/>
        <v>0</v>
      </c>
      <c r="U28" s="19">
        <v>750000</v>
      </c>
      <c r="V28" s="19">
        <f t="shared" si="8"/>
        <v>45000000</v>
      </c>
      <c r="W28" s="19"/>
      <c r="X28" s="19">
        <f t="shared" si="9"/>
        <v>0</v>
      </c>
      <c r="Y28" s="19"/>
      <c r="Z28" s="19">
        <f t="shared" si="10"/>
        <v>0</v>
      </c>
      <c r="AA28" s="19"/>
      <c r="AB28" s="19">
        <f t="shared" si="11"/>
        <v>0</v>
      </c>
      <c r="AC28" s="19"/>
      <c r="AD28" s="19">
        <f t="shared" si="12"/>
        <v>0</v>
      </c>
      <c r="AE28" s="19"/>
      <c r="AF28" s="19">
        <f t="shared" si="13"/>
        <v>0</v>
      </c>
      <c r="AG28" s="19"/>
      <c r="AH28" s="19">
        <f t="shared" si="14"/>
        <v>0</v>
      </c>
      <c r="AI28" s="19"/>
      <c r="AJ28" s="19">
        <f t="shared" si="15"/>
        <v>0</v>
      </c>
      <c r="AK28" s="19"/>
      <c r="AL28" s="19">
        <f t="shared" si="16"/>
        <v>0</v>
      </c>
      <c r="AM28" s="19"/>
      <c r="AN28" s="19">
        <f t="shared" si="17"/>
        <v>0</v>
      </c>
    </row>
    <row r="29" spans="1:40" ht="12.75" x14ac:dyDescent="0.2">
      <c r="A29" s="20">
        <v>24</v>
      </c>
      <c r="B29" s="49" t="s">
        <v>102</v>
      </c>
      <c r="C29" s="22" t="s">
        <v>60</v>
      </c>
      <c r="D29" s="23">
        <v>60</v>
      </c>
      <c r="E29" s="23">
        <v>750000</v>
      </c>
      <c r="F29" s="18">
        <f t="shared" si="0"/>
        <v>45000000</v>
      </c>
      <c r="G29" s="18"/>
      <c r="H29" s="19">
        <f t="shared" si="1"/>
        <v>0</v>
      </c>
      <c r="I29" s="18"/>
      <c r="J29" s="19">
        <f t="shared" si="2"/>
        <v>0</v>
      </c>
      <c r="K29" s="18"/>
      <c r="L29" s="19">
        <f t="shared" si="3"/>
        <v>0</v>
      </c>
      <c r="M29" s="18"/>
      <c r="N29" s="19">
        <f t="shared" si="4"/>
        <v>0</v>
      </c>
      <c r="O29" s="18"/>
      <c r="P29" s="19">
        <f t="shared" si="5"/>
        <v>0</v>
      </c>
      <c r="Q29" s="18"/>
      <c r="R29" s="19">
        <f t="shared" si="6"/>
        <v>0</v>
      </c>
      <c r="S29" s="18"/>
      <c r="T29" s="18">
        <f t="shared" si="7"/>
        <v>0</v>
      </c>
      <c r="U29" s="19">
        <v>750000</v>
      </c>
      <c r="V29" s="19">
        <f t="shared" si="8"/>
        <v>45000000</v>
      </c>
      <c r="W29" s="19"/>
      <c r="X29" s="19">
        <f t="shared" si="9"/>
        <v>0</v>
      </c>
      <c r="Y29" s="19"/>
      <c r="Z29" s="19">
        <f t="shared" si="10"/>
        <v>0</v>
      </c>
      <c r="AA29" s="19"/>
      <c r="AB29" s="19">
        <f t="shared" si="11"/>
        <v>0</v>
      </c>
      <c r="AC29" s="19"/>
      <c r="AD29" s="19">
        <f t="shared" si="12"/>
        <v>0</v>
      </c>
      <c r="AE29" s="19"/>
      <c r="AF29" s="19">
        <f t="shared" si="13"/>
        <v>0</v>
      </c>
      <c r="AG29" s="19"/>
      <c r="AH29" s="19">
        <f t="shared" si="14"/>
        <v>0</v>
      </c>
      <c r="AI29" s="19"/>
      <c r="AJ29" s="19">
        <f t="shared" si="15"/>
        <v>0</v>
      </c>
      <c r="AK29" s="19"/>
      <c r="AL29" s="19">
        <f t="shared" si="16"/>
        <v>0</v>
      </c>
      <c r="AM29" s="19"/>
      <c r="AN29" s="19">
        <f t="shared" si="17"/>
        <v>0</v>
      </c>
    </row>
    <row r="30" spans="1:40" ht="25.5" x14ac:dyDescent="0.2">
      <c r="A30" s="20">
        <v>25</v>
      </c>
      <c r="B30" s="49" t="s">
        <v>104</v>
      </c>
      <c r="C30" s="22" t="s">
        <v>60</v>
      </c>
      <c r="D30" s="23">
        <v>30</v>
      </c>
      <c r="E30" s="23">
        <v>140000</v>
      </c>
      <c r="F30" s="18">
        <f t="shared" si="0"/>
        <v>4200000</v>
      </c>
      <c r="G30" s="18"/>
      <c r="H30" s="19">
        <f t="shared" si="1"/>
        <v>0</v>
      </c>
      <c r="I30" s="18"/>
      <c r="J30" s="19">
        <f t="shared" si="2"/>
        <v>0</v>
      </c>
      <c r="K30" s="18"/>
      <c r="L30" s="19">
        <f t="shared" si="3"/>
        <v>0</v>
      </c>
      <c r="M30" s="18"/>
      <c r="N30" s="19">
        <f t="shared" si="4"/>
        <v>0</v>
      </c>
      <c r="O30" s="18"/>
      <c r="P30" s="19">
        <f t="shared" si="5"/>
        <v>0</v>
      </c>
      <c r="Q30" s="18"/>
      <c r="R30" s="19">
        <f t="shared" si="6"/>
        <v>0</v>
      </c>
      <c r="S30" s="18"/>
      <c r="T30" s="18">
        <f t="shared" si="7"/>
        <v>0</v>
      </c>
      <c r="U30" s="19">
        <v>140000</v>
      </c>
      <c r="V30" s="19">
        <f t="shared" si="8"/>
        <v>4200000</v>
      </c>
      <c r="W30" s="19"/>
      <c r="X30" s="19">
        <f t="shared" si="9"/>
        <v>0</v>
      </c>
      <c r="Y30" s="19"/>
      <c r="Z30" s="19">
        <f t="shared" si="10"/>
        <v>0</v>
      </c>
      <c r="AA30" s="19"/>
      <c r="AB30" s="19">
        <f t="shared" si="11"/>
        <v>0</v>
      </c>
      <c r="AC30" s="19"/>
      <c r="AD30" s="19">
        <f t="shared" si="12"/>
        <v>0</v>
      </c>
      <c r="AE30" s="19"/>
      <c r="AF30" s="19">
        <f t="shared" si="13"/>
        <v>0</v>
      </c>
      <c r="AG30" s="19"/>
      <c r="AH30" s="19">
        <f t="shared" si="14"/>
        <v>0</v>
      </c>
      <c r="AI30" s="19"/>
      <c r="AJ30" s="19">
        <f t="shared" si="15"/>
        <v>0</v>
      </c>
      <c r="AK30" s="19"/>
      <c r="AL30" s="19">
        <f t="shared" si="16"/>
        <v>0</v>
      </c>
      <c r="AM30" s="19"/>
      <c r="AN30" s="19">
        <f t="shared" si="17"/>
        <v>0</v>
      </c>
    </row>
    <row r="31" spans="1:40" ht="25.5" x14ac:dyDescent="0.2">
      <c r="A31" s="20">
        <v>26</v>
      </c>
      <c r="B31" s="48" t="s">
        <v>106</v>
      </c>
      <c r="C31" s="22" t="s">
        <v>60</v>
      </c>
      <c r="D31" s="23">
        <v>10</v>
      </c>
      <c r="E31" s="23">
        <v>95200</v>
      </c>
      <c r="F31" s="18">
        <f t="shared" si="0"/>
        <v>952000</v>
      </c>
      <c r="G31" s="18"/>
      <c r="H31" s="19">
        <f t="shared" si="1"/>
        <v>0</v>
      </c>
      <c r="I31" s="18"/>
      <c r="J31" s="19">
        <f t="shared" si="2"/>
        <v>0</v>
      </c>
      <c r="K31" s="18"/>
      <c r="L31" s="19">
        <f t="shared" si="3"/>
        <v>0</v>
      </c>
      <c r="M31" s="18"/>
      <c r="N31" s="19">
        <f t="shared" si="4"/>
        <v>0</v>
      </c>
      <c r="O31" s="18"/>
      <c r="P31" s="19">
        <f t="shared" si="5"/>
        <v>0</v>
      </c>
      <c r="Q31" s="18">
        <v>95200</v>
      </c>
      <c r="R31" s="19">
        <f t="shared" si="6"/>
        <v>952000</v>
      </c>
      <c r="S31" s="18"/>
      <c r="T31" s="18">
        <f t="shared" si="7"/>
        <v>0</v>
      </c>
      <c r="U31" s="19"/>
      <c r="V31" s="19">
        <f t="shared" si="8"/>
        <v>0</v>
      </c>
      <c r="W31" s="19"/>
      <c r="X31" s="19">
        <f t="shared" si="9"/>
        <v>0</v>
      </c>
      <c r="Y31" s="19"/>
      <c r="Z31" s="19">
        <f t="shared" si="10"/>
        <v>0</v>
      </c>
      <c r="AA31" s="19"/>
      <c r="AB31" s="19">
        <f t="shared" si="11"/>
        <v>0</v>
      </c>
      <c r="AC31" s="19"/>
      <c r="AD31" s="19">
        <f t="shared" si="12"/>
        <v>0</v>
      </c>
      <c r="AE31" s="19"/>
      <c r="AF31" s="19">
        <f t="shared" si="13"/>
        <v>0</v>
      </c>
      <c r="AG31" s="19"/>
      <c r="AH31" s="19">
        <f t="shared" si="14"/>
        <v>0</v>
      </c>
      <c r="AI31" s="19"/>
      <c r="AJ31" s="19">
        <f t="shared" si="15"/>
        <v>0</v>
      </c>
      <c r="AK31" s="19"/>
      <c r="AL31" s="19">
        <f t="shared" si="16"/>
        <v>0</v>
      </c>
      <c r="AM31" s="19"/>
      <c r="AN31" s="19">
        <f t="shared" si="17"/>
        <v>0</v>
      </c>
    </row>
    <row r="32" spans="1:40" ht="12.75" x14ac:dyDescent="0.2">
      <c r="A32" s="20">
        <v>27</v>
      </c>
      <c r="B32" s="47" t="s">
        <v>108</v>
      </c>
      <c r="C32" s="22" t="s">
        <v>60</v>
      </c>
      <c r="D32" s="23">
        <v>5</v>
      </c>
      <c r="E32" s="23">
        <v>772200</v>
      </c>
      <c r="F32" s="18">
        <f t="shared" si="0"/>
        <v>3861000</v>
      </c>
      <c r="G32" s="18"/>
      <c r="H32" s="19">
        <f t="shared" si="1"/>
        <v>0</v>
      </c>
      <c r="I32" s="18"/>
      <c r="J32" s="19">
        <f t="shared" si="2"/>
        <v>0</v>
      </c>
      <c r="K32" s="18"/>
      <c r="L32" s="19">
        <f t="shared" si="3"/>
        <v>0</v>
      </c>
      <c r="M32" s="18"/>
      <c r="N32" s="19">
        <f t="shared" si="4"/>
        <v>0</v>
      </c>
      <c r="O32" s="18">
        <v>772200</v>
      </c>
      <c r="P32" s="19">
        <f t="shared" si="5"/>
        <v>3861000</v>
      </c>
      <c r="Q32" s="18"/>
      <c r="R32" s="19">
        <f t="shared" si="6"/>
        <v>0</v>
      </c>
      <c r="S32" s="18"/>
      <c r="T32" s="18">
        <f t="shared" si="7"/>
        <v>0</v>
      </c>
      <c r="U32" s="19"/>
      <c r="V32" s="19">
        <f t="shared" si="8"/>
        <v>0</v>
      </c>
      <c r="W32" s="19"/>
      <c r="X32" s="19">
        <f t="shared" si="9"/>
        <v>0</v>
      </c>
      <c r="Y32" s="19"/>
      <c r="Z32" s="19">
        <f t="shared" si="10"/>
        <v>0</v>
      </c>
      <c r="AA32" s="19"/>
      <c r="AB32" s="19">
        <f t="shared" si="11"/>
        <v>0</v>
      </c>
      <c r="AC32" s="19"/>
      <c r="AD32" s="19">
        <f t="shared" si="12"/>
        <v>0</v>
      </c>
      <c r="AE32" s="19"/>
      <c r="AF32" s="19">
        <f t="shared" si="13"/>
        <v>0</v>
      </c>
      <c r="AG32" s="19"/>
      <c r="AH32" s="19">
        <f t="shared" si="14"/>
        <v>0</v>
      </c>
      <c r="AI32" s="19"/>
      <c r="AJ32" s="19">
        <f t="shared" si="15"/>
        <v>0</v>
      </c>
      <c r="AK32" s="19"/>
      <c r="AL32" s="19">
        <f t="shared" si="16"/>
        <v>0</v>
      </c>
      <c r="AM32" s="19"/>
      <c r="AN32" s="19">
        <f t="shared" si="17"/>
        <v>0</v>
      </c>
    </row>
    <row r="33" spans="1:40" ht="25.5" x14ac:dyDescent="0.2">
      <c r="A33" s="20">
        <v>28</v>
      </c>
      <c r="B33" s="47" t="s">
        <v>110</v>
      </c>
      <c r="C33" s="22" t="s">
        <v>60</v>
      </c>
      <c r="D33" s="23">
        <v>25</v>
      </c>
      <c r="E33" s="23">
        <v>395500</v>
      </c>
      <c r="F33" s="18">
        <f t="shared" si="0"/>
        <v>9887500</v>
      </c>
      <c r="G33" s="18"/>
      <c r="H33" s="19">
        <f t="shared" si="1"/>
        <v>0</v>
      </c>
      <c r="I33" s="18"/>
      <c r="J33" s="19">
        <f t="shared" si="2"/>
        <v>0</v>
      </c>
      <c r="K33" s="18"/>
      <c r="L33" s="19">
        <f t="shared" si="3"/>
        <v>0</v>
      </c>
      <c r="M33" s="18"/>
      <c r="N33" s="19">
        <f t="shared" si="4"/>
        <v>0</v>
      </c>
      <c r="O33" s="18"/>
      <c r="P33" s="19">
        <f t="shared" si="5"/>
        <v>0</v>
      </c>
      <c r="Q33" s="18"/>
      <c r="R33" s="19">
        <f t="shared" si="6"/>
        <v>0</v>
      </c>
      <c r="S33" s="18"/>
      <c r="T33" s="18">
        <f t="shared" si="7"/>
        <v>0</v>
      </c>
      <c r="U33" s="19"/>
      <c r="V33" s="19">
        <f t="shared" si="8"/>
        <v>0</v>
      </c>
      <c r="W33" s="19"/>
      <c r="X33" s="19">
        <f t="shared" si="9"/>
        <v>0</v>
      </c>
      <c r="Y33" s="19"/>
      <c r="Z33" s="19">
        <f t="shared" si="10"/>
        <v>0</v>
      </c>
      <c r="AA33" s="19">
        <v>395400</v>
      </c>
      <c r="AB33" s="19">
        <f t="shared" si="11"/>
        <v>9885000</v>
      </c>
      <c r="AC33" s="19"/>
      <c r="AD33" s="19">
        <f t="shared" si="12"/>
        <v>0</v>
      </c>
      <c r="AE33" s="19"/>
      <c r="AF33" s="19">
        <f t="shared" si="13"/>
        <v>0</v>
      </c>
      <c r="AG33" s="19"/>
      <c r="AH33" s="19">
        <f t="shared" si="14"/>
        <v>0</v>
      </c>
      <c r="AI33" s="19"/>
      <c r="AJ33" s="19">
        <f t="shared" si="15"/>
        <v>0</v>
      </c>
      <c r="AK33" s="19"/>
      <c r="AL33" s="19">
        <f t="shared" si="16"/>
        <v>0</v>
      </c>
      <c r="AM33" s="19"/>
      <c r="AN33" s="19">
        <f t="shared" si="17"/>
        <v>0</v>
      </c>
    </row>
    <row r="34" spans="1:40" ht="25.5" x14ac:dyDescent="0.2">
      <c r="A34" s="20">
        <v>29</v>
      </c>
      <c r="B34" s="47" t="s">
        <v>112</v>
      </c>
      <c r="C34" s="22" t="s">
        <v>60</v>
      </c>
      <c r="D34" s="23">
        <v>5</v>
      </c>
      <c r="E34" s="23">
        <v>550000</v>
      </c>
      <c r="F34" s="18">
        <f t="shared" si="0"/>
        <v>2750000</v>
      </c>
      <c r="G34" s="18"/>
      <c r="H34" s="19">
        <f t="shared" si="1"/>
        <v>0</v>
      </c>
      <c r="I34" s="18"/>
      <c r="J34" s="19">
        <f t="shared" si="2"/>
        <v>0</v>
      </c>
      <c r="K34" s="18"/>
      <c r="L34" s="19">
        <f t="shared" si="3"/>
        <v>0</v>
      </c>
      <c r="M34" s="18">
        <v>550000</v>
      </c>
      <c r="N34" s="19">
        <f t="shared" si="4"/>
        <v>2750000</v>
      </c>
      <c r="O34" s="18"/>
      <c r="P34" s="19">
        <f t="shared" si="5"/>
        <v>0</v>
      </c>
      <c r="Q34" s="18"/>
      <c r="R34" s="19">
        <f t="shared" si="6"/>
        <v>0</v>
      </c>
      <c r="S34" s="18"/>
      <c r="T34" s="18">
        <f t="shared" si="7"/>
        <v>0</v>
      </c>
      <c r="U34" s="19"/>
      <c r="V34" s="19">
        <f t="shared" si="8"/>
        <v>0</v>
      </c>
      <c r="W34" s="19"/>
      <c r="X34" s="19">
        <f t="shared" si="9"/>
        <v>0</v>
      </c>
      <c r="Y34" s="19"/>
      <c r="Z34" s="19">
        <f t="shared" si="10"/>
        <v>0</v>
      </c>
      <c r="AA34" s="19"/>
      <c r="AB34" s="19">
        <f t="shared" si="11"/>
        <v>0</v>
      </c>
      <c r="AC34" s="19"/>
      <c r="AD34" s="19">
        <f t="shared" si="12"/>
        <v>0</v>
      </c>
      <c r="AE34" s="19"/>
      <c r="AF34" s="19">
        <f t="shared" si="13"/>
        <v>0</v>
      </c>
      <c r="AG34" s="19"/>
      <c r="AH34" s="19">
        <f t="shared" si="14"/>
        <v>0</v>
      </c>
      <c r="AI34" s="19"/>
      <c r="AJ34" s="19">
        <f t="shared" si="15"/>
        <v>0</v>
      </c>
      <c r="AK34" s="19"/>
      <c r="AL34" s="19">
        <f t="shared" si="16"/>
        <v>0</v>
      </c>
      <c r="AM34" s="19"/>
      <c r="AN34" s="19">
        <f t="shared" si="17"/>
        <v>0</v>
      </c>
    </row>
    <row r="35" spans="1:40" ht="38.25" x14ac:dyDescent="0.2">
      <c r="A35" s="20">
        <v>30</v>
      </c>
      <c r="B35" s="47" t="s">
        <v>114</v>
      </c>
      <c r="C35" s="22" t="s">
        <v>60</v>
      </c>
      <c r="D35" s="23">
        <v>30</v>
      </c>
      <c r="E35" s="23">
        <v>650000</v>
      </c>
      <c r="F35" s="18">
        <f t="shared" si="0"/>
        <v>19500000</v>
      </c>
      <c r="G35" s="18"/>
      <c r="H35" s="19">
        <f t="shared" si="1"/>
        <v>0</v>
      </c>
      <c r="I35" s="18"/>
      <c r="J35" s="19">
        <f t="shared" si="2"/>
        <v>0</v>
      </c>
      <c r="K35" s="18"/>
      <c r="L35" s="19">
        <f t="shared" si="3"/>
        <v>0</v>
      </c>
      <c r="M35" s="18"/>
      <c r="N35" s="19">
        <f t="shared" si="4"/>
        <v>0</v>
      </c>
      <c r="O35" s="18"/>
      <c r="P35" s="19">
        <f t="shared" si="5"/>
        <v>0</v>
      </c>
      <c r="Q35" s="18"/>
      <c r="R35" s="19">
        <f t="shared" si="6"/>
        <v>0</v>
      </c>
      <c r="S35" s="18"/>
      <c r="T35" s="18">
        <f t="shared" si="7"/>
        <v>0</v>
      </c>
      <c r="U35" s="19"/>
      <c r="V35" s="19">
        <f t="shared" si="8"/>
        <v>0</v>
      </c>
      <c r="W35" s="19"/>
      <c r="X35" s="19">
        <f t="shared" si="9"/>
        <v>0</v>
      </c>
      <c r="Y35" s="19"/>
      <c r="Z35" s="19">
        <f t="shared" si="10"/>
        <v>0</v>
      </c>
      <c r="AA35" s="19"/>
      <c r="AB35" s="19">
        <f t="shared" si="11"/>
        <v>0</v>
      </c>
      <c r="AC35" s="19"/>
      <c r="AD35" s="19">
        <f t="shared" si="12"/>
        <v>0</v>
      </c>
      <c r="AE35" s="19"/>
      <c r="AF35" s="19">
        <f t="shared" si="13"/>
        <v>0</v>
      </c>
      <c r="AG35" s="19"/>
      <c r="AH35" s="19">
        <f t="shared" si="14"/>
        <v>0</v>
      </c>
      <c r="AI35" s="19"/>
      <c r="AJ35" s="19">
        <f t="shared" si="15"/>
        <v>0</v>
      </c>
      <c r="AK35" s="19">
        <v>650000</v>
      </c>
      <c r="AL35" s="19">
        <f t="shared" si="16"/>
        <v>19500000</v>
      </c>
      <c r="AM35" s="19"/>
      <c r="AN35" s="19">
        <f t="shared" si="17"/>
        <v>0</v>
      </c>
    </row>
    <row r="36" spans="1:40" ht="12.75" x14ac:dyDescent="0.2">
      <c r="A36" s="20">
        <v>31</v>
      </c>
      <c r="B36" s="47" t="s">
        <v>25</v>
      </c>
      <c r="C36" s="22" t="s">
        <v>60</v>
      </c>
      <c r="D36" s="23">
        <v>20</v>
      </c>
      <c r="E36" s="23">
        <v>520000</v>
      </c>
      <c r="F36" s="18">
        <f t="shared" si="0"/>
        <v>10400000</v>
      </c>
      <c r="G36" s="18"/>
      <c r="H36" s="19">
        <f t="shared" si="1"/>
        <v>0</v>
      </c>
      <c r="I36" s="18"/>
      <c r="J36" s="19">
        <f t="shared" si="2"/>
        <v>0</v>
      </c>
      <c r="K36" s="18">
        <v>520000</v>
      </c>
      <c r="L36" s="19">
        <f t="shared" si="3"/>
        <v>10400000</v>
      </c>
      <c r="M36" s="18"/>
      <c r="N36" s="19">
        <f t="shared" si="4"/>
        <v>0</v>
      </c>
      <c r="O36" s="18"/>
      <c r="P36" s="19">
        <f t="shared" si="5"/>
        <v>0</v>
      </c>
      <c r="Q36" s="18"/>
      <c r="R36" s="19">
        <f t="shared" si="6"/>
        <v>0</v>
      </c>
      <c r="S36" s="18"/>
      <c r="T36" s="18">
        <f t="shared" si="7"/>
        <v>0</v>
      </c>
      <c r="U36" s="19"/>
      <c r="V36" s="19">
        <f t="shared" si="8"/>
        <v>0</v>
      </c>
      <c r="W36" s="19"/>
      <c r="X36" s="19">
        <f t="shared" si="9"/>
        <v>0</v>
      </c>
      <c r="Y36" s="19"/>
      <c r="Z36" s="19">
        <f t="shared" si="10"/>
        <v>0</v>
      </c>
      <c r="AA36" s="19"/>
      <c r="AB36" s="19">
        <f t="shared" si="11"/>
        <v>0</v>
      </c>
      <c r="AC36" s="19"/>
      <c r="AD36" s="19">
        <f t="shared" si="12"/>
        <v>0</v>
      </c>
      <c r="AE36" s="19"/>
      <c r="AF36" s="19">
        <f t="shared" si="13"/>
        <v>0</v>
      </c>
      <c r="AG36" s="19"/>
      <c r="AH36" s="19">
        <f t="shared" si="14"/>
        <v>0</v>
      </c>
      <c r="AI36" s="19"/>
      <c r="AJ36" s="19">
        <f t="shared" si="15"/>
        <v>0</v>
      </c>
      <c r="AK36" s="19"/>
      <c r="AL36" s="19">
        <f t="shared" si="16"/>
        <v>0</v>
      </c>
      <c r="AM36" s="19"/>
      <c r="AN36" s="19">
        <f t="shared" si="17"/>
        <v>0</v>
      </c>
    </row>
    <row r="37" spans="1:40" ht="25.5" x14ac:dyDescent="0.2">
      <c r="A37" s="20">
        <v>32</v>
      </c>
      <c r="B37" s="47" t="s">
        <v>117</v>
      </c>
      <c r="C37" s="22" t="s">
        <v>60</v>
      </c>
      <c r="D37" s="23">
        <v>50</v>
      </c>
      <c r="E37" s="23">
        <v>380000</v>
      </c>
      <c r="F37" s="18">
        <f t="shared" si="0"/>
        <v>19000000</v>
      </c>
      <c r="G37" s="18"/>
      <c r="H37" s="19">
        <f t="shared" si="1"/>
        <v>0</v>
      </c>
      <c r="I37" s="18"/>
      <c r="J37" s="19">
        <f t="shared" si="2"/>
        <v>0</v>
      </c>
      <c r="K37" s="18"/>
      <c r="L37" s="19">
        <f t="shared" si="3"/>
        <v>0</v>
      </c>
      <c r="M37" s="18"/>
      <c r="N37" s="19">
        <f t="shared" si="4"/>
        <v>0</v>
      </c>
      <c r="O37" s="18"/>
      <c r="P37" s="19">
        <f t="shared" si="5"/>
        <v>0</v>
      </c>
      <c r="Q37" s="18"/>
      <c r="R37" s="19">
        <f t="shared" si="6"/>
        <v>0</v>
      </c>
      <c r="S37" s="18"/>
      <c r="T37" s="18">
        <f t="shared" si="7"/>
        <v>0</v>
      </c>
      <c r="U37" s="19"/>
      <c r="V37" s="19">
        <f t="shared" si="8"/>
        <v>0</v>
      </c>
      <c r="W37" s="19"/>
      <c r="X37" s="19">
        <f t="shared" si="9"/>
        <v>0</v>
      </c>
      <c r="Y37" s="19"/>
      <c r="Z37" s="19">
        <f t="shared" si="10"/>
        <v>0</v>
      </c>
      <c r="AA37" s="19"/>
      <c r="AB37" s="19">
        <f t="shared" si="11"/>
        <v>0</v>
      </c>
      <c r="AC37" s="19"/>
      <c r="AD37" s="19">
        <f t="shared" si="12"/>
        <v>0</v>
      </c>
      <c r="AE37" s="19"/>
      <c r="AF37" s="19">
        <f t="shared" si="13"/>
        <v>0</v>
      </c>
      <c r="AG37" s="19"/>
      <c r="AH37" s="19">
        <f t="shared" si="14"/>
        <v>0</v>
      </c>
      <c r="AI37" s="19"/>
      <c r="AJ37" s="19">
        <f t="shared" si="15"/>
        <v>0</v>
      </c>
      <c r="AK37" s="19">
        <v>380000</v>
      </c>
      <c r="AL37" s="19">
        <f t="shared" si="16"/>
        <v>19000000</v>
      </c>
      <c r="AM37" s="19"/>
      <c r="AN37" s="19">
        <f t="shared" si="17"/>
        <v>0</v>
      </c>
    </row>
    <row r="38" spans="1:40" ht="25.5" x14ac:dyDescent="0.2">
      <c r="A38" s="20">
        <v>33</v>
      </c>
      <c r="B38" s="47" t="s">
        <v>119</v>
      </c>
      <c r="C38" s="22" t="s">
        <v>60</v>
      </c>
      <c r="D38" s="23">
        <v>30</v>
      </c>
      <c r="E38" s="23">
        <v>430500</v>
      </c>
      <c r="F38" s="18">
        <f t="shared" si="0"/>
        <v>12915000</v>
      </c>
      <c r="G38" s="18"/>
      <c r="H38" s="19">
        <f t="shared" si="1"/>
        <v>0</v>
      </c>
      <c r="I38" s="18"/>
      <c r="J38" s="19">
        <f t="shared" si="2"/>
        <v>0</v>
      </c>
      <c r="K38" s="18"/>
      <c r="L38" s="19">
        <f t="shared" si="3"/>
        <v>0</v>
      </c>
      <c r="M38" s="18"/>
      <c r="N38" s="19">
        <f t="shared" si="4"/>
        <v>0</v>
      </c>
      <c r="O38" s="18"/>
      <c r="P38" s="19">
        <f t="shared" si="5"/>
        <v>0</v>
      </c>
      <c r="Q38" s="18"/>
      <c r="R38" s="19">
        <f t="shared" si="6"/>
        <v>0</v>
      </c>
      <c r="S38" s="18"/>
      <c r="T38" s="18">
        <f t="shared" si="7"/>
        <v>0</v>
      </c>
      <c r="U38" s="19"/>
      <c r="V38" s="19">
        <f t="shared" si="8"/>
        <v>0</v>
      </c>
      <c r="W38" s="19"/>
      <c r="X38" s="19">
        <f t="shared" si="9"/>
        <v>0</v>
      </c>
      <c r="Y38" s="19"/>
      <c r="Z38" s="19">
        <f t="shared" si="10"/>
        <v>0</v>
      </c>
      <c r="AA38" s="19">
        <v>430400</v>
      </c>
      <c r="AB38" s="19">
        <f t="shared" si="11"/>
        <v>12912000</v>
      </c>
      <c r="AC38" s="19"/>
      <c r="AD38" s="19">
        <f t="shared" si="12"/>
        <v>0</v>
      </c>
      <c r="AE38" s="19"/>
      <c r="AF38" s="19">
        <f t="shared" si="13"/>
        <v>0</v>
      </c>
      <c r="AG38" s="19"/>
      <c r="AH38" s="19">
        <f t="shared" si="14"/>
        <v>0</v>
      </c>
      <c r="AI38" s="19"/>
      <c r="AJ38" s="19">
        <f t="shared" si="15"/>
        <v>0</v>
      </c>
      <c r="AK38" s="19"/>
      <c r="AL38" s="19">
        <f t="shared" si="16"/>
        <v>0</v>
      </c>
      <c r="AM38" s="19"/>
      <c r="AN38" s="19">
        <f t="shared" si="17"/>
        <v>0</v>
      </c>
    </row>
    <row r="39" spans="1:40" ht="25.5" x14ac:dyDescent="0.2">
      <c r="A39" s="20">
        <v>34</v>
      </c>
      <c r="B39" s="47" t="s">
        <v>121</v>
      </c>
      <c r="C39" s="22" t="s">
        <v>60</v>
      </c>
      <c r="D39" s="23">
        <v>30</v>
      </c>
      <c r="E39" s="23">
        <v>83000</v>
      </c>
      <c r="F39" s="18">
        <f t="shared" si="0"/>
        <v>2490000</v>
      </c>
      <c r="G39" s="18"/>
      <c r="H39" s="19">
        <f t="shared" si="1"/>
        <v>0</v>
      </c>
      <c r="I39" s="18"/>
      <c r="J39" s="19">
        <f t="shared" si="2"/>
        <v>0</v>
      </c>
      <c r="K39" s="18"/>
      <c r="L39" s="19">
        <f t="shared" si="3"/>
        <v>0</v>
      </c>
      <c r="M39" s="18"/>
      <c r="N39" s="19">
        <f t="shared" si="4"/>
        <v>0</v>
      </c>
      <c r="O39" s="18"/>
      <c r="P39" s="19">
        <f t="shared" si="5"/>
        <v>0</v>
      </c>
      <c r="Q39" s="18">
        <v>83000</v>
      </c>
      <c r="R39" s="19">
        <f t="shared" si="6"/>
        <v>2490000</v>
      </c>
      <c r="S39" s="18"/>
      <c r="T39" s="18">
        <f t="shared" si="7"/>
        <v>0</v>
      </c>
      <c r="U39" s="19"/>
      <c r="V39" s="19">
        <f t="shared" si="8"/>
        <v>0</v>
      </c>
      <c r="W39" s="19"/>
      <c r="X39" s="19">
        <f t="shared" si="9"/>
        <v>0</v>
      </c>
      <c r="Y39" s="19"/>
      <c r="Z39" s="19">
        <f t="shared" si="10"/>
        <v>0</v>
      </c>
      <c r="AA39" s="19"/>
      <c r="AB39" s="19">
        <f t="shared" si="11"/>
        <v>0</v>
      </c>
      <c r="AC39" s="19"/>
      <c r="AD39" s="19">
        <f t="shared" si="12"/>
        <v>0</v>
      </c>
      <c r="AE39" s="19"/>
      <c r="AF39" s="19">
        <f t="shared" si="13"/>
        <v>0</v>
      </c>
      <c r="AG39" s="19"/>
      <c r="AH39" s="19">
        <f t="shared" si="14"/>
        <v>0</v>
      </c>
      <c r="AI39" s="19"/>
      <c r="AJ39" s="19">
        <f t="shared" si="15"/>
        <v>0</v>
      </c>
      <c r="AK39" s="19"/>
      <c r="AL39" s="19">
        <f t="shared" si="16"/>
        <v>0</v>
      </c>
      <c r="AM39" s="19"/>
      <c r="AN39" s="19">
        <f t="shared" si="17"/>
        <v>0</v>
      </c>
    </row>
    <row r="40" spans="1:40" ht="25.5" x14ac:dyDescent="0.2">
      <c r="A40" s="20">
        <v>35</v>
      </c>
      <c r="B40" s="47" t="s">
        <v>123</v>
      </c>
      <c r="C40" s="22" t="s">
        <v>60</v>
      </c>
      <c r="D40" s="23">
        <v>60</v>
      </c>
      <c r="E40" s="23">
        <v>49000</v>
      </c>
      <c r="F40" s="18">
        <f t="shared" si="0"/>
        <v>2940000</v>
      </c>
      <c r="G40" s="18"/>
      <c r="H40" s="19">
        <f t="shared" si="1"/>
        <v>0</v>
      </c>
      <c r="I40" s="18"/>
      <c r="J40" s="19">
        <f t="shared" si="2"/>
        <v>0</v>
      </c>
      <c r="K40" s="18"/>
      <c r="L40" s="19">
        <f t="shared" si="3"/>
        <v>0</v>
      </c>
      <c r="M40" s="18"/>
      <c r="N40" s="19">
        <f t="shared" si="4"/>
        <v>0</v>
      </c>
      <c r="O40" s="18"/>
      <c r="P40" s="19">
        <f t="shared" si="5"/>
        <v>0</v>
      </c>
      <c r="Q40" s="18"/>
      <c r="R40" s="19">
        <f t="shared" si="6"/>
        <v>0</v>
      </c>
      <c r="S40" s="18"/>
      <c r="T40" s="18">
        <f t="shared" si="7"/>
        <v>0</v>
      </c>
      <c r="U40" s="19"/>
      <c r="V40" s="19">
        <f t="shared" si="8"/>
        <v>0</v>
      </c>
      <c r="W40" s="19"/>
      <c r="X40" s="19">
        <f t="shared" si="9"/>
        <v>0</v>
      </c>
      <c r="Y40" s="19">
        <v>49000</v>
      </c>
      <c r="Z40" s="19">
        <f t="shared" si="10"/>
        <v>2940000</v>
      </c>
      <c r="AA40" s="19"/>
      <c r="AB40" s="19">
        <f t="shared" si="11"/>
        <v>0</v>
      </c>
      <c r="AC40" s="19"/>
      <c r="AD40" s="19">
        <f t="shared" si="12"/>
        <v>0</v>
      </c>
      <c r="AE40" s="19"/>
      <c r="AF40" s="19">
        <f t="shared" si="13"/>
        <v>0</v>
      </c>
      <c r="AG40" s="19"/>
      <c r="AH40" s="19">
        <f t="shared" si="14"/>
        <v>0</v>
      </c>
      <c r="AI40" s="19"/>
      <c r="AJ40" s="19">
        <f t="shared" si="15"/>
        <v>0</v>
      </c>
      <c r="AK40" s="19"/>
      <c r="AL40" s="19">
        <f t="shared" si="16"/>
        <v>0</v>
      </c>
      <c r="AM40" s="19"/>
      <c r="AN40" s="19">
        <f t="shared" si="17"/>
        <v>0</v>
      </c>
    </row>
    <row r="41" spans="1:40" ht="12.75" x14ac:dyDescent="0.2">
      <c r="A41" s="20">
        <v>36</v>
      </c>
      <c r="B41" s="47" t="s">
        <v>125</v>
      </c>
      <c r="C41" s="22" t="s">
        <v>60</v>
      </c>
      <c r="D41" s="23">
        <v>10</v>
      </c>
      <c r="E41" s="23">
        <v>78000</v>
      </c>
      <c r="F41" s="18">
        <f t="shared" si="0"/>
        <v>780000</v>
      </c>
      <c r="G41" s="18"/>
      <c r="H41" s="19">
        <f t="shared" si="1"/>
        <v>0</v>
      </c>
      <c r="I41" s="18"/>
      <c r="J41" s="19">
        <f t="shared" si="2"/>
        <v>0</v>
      </c>
      <c r="K41" s="18"/>
      <c r="L41" s="19">
        <f t="shared" si="3"/>
        <v>0</v>
      </c>
      <c r="M41" s="18"/>
      <c r="N41" s="19">
        <f t="shared" si="4"/>
        <v>0</v>
      </c>
      <c r="O41" s="18">
        <v>78000</v>
      </c>
      <c r="P41" s="19">
        <f t="shared" si="5"/>
        <v>780000</v>
      </c>
      <c r="Q41" s="18"/>
      <c r="R41" s="19">
        <f t="shared" si="6"/>
        <v>0</v>
      </c>
      <c r="S41" s="18"/>
      <c r="T41" s="18">
        <f t="shared" si="7"/>
        <v>0</v>
      </c>
      <c r="U41" s="19"/>
      <c r="V41" s="19">
        <f t="shared" si="8"/>
        <v>0</v>
      </c>
      <c r="W41" s="19"/>
      <c r="X41" s="19">
        <f t="shared" si="9"/>
        <v>0</v>
      </c>
      <c r="Y41" s="19"/>
      <c r="Z41" s="19">
        <f t="shared" si="10"/>
        <v>0</v>
      </c>
      <c r="AA41" s="19"/>
      <c r="AB41" s="19">
        <f t="shared" si="11"/>
        <v>0</v>
      </c>
      <c r="AC41" s="19"/>
      <c r="AD41" s="19">
        <f t="shared" si="12"/>
        <v>0</v>
      </c>
      <c r="AE41" s="19"/>
      <c r="AF41" s="19">
        <f t="shared" si="13"/>
        <v>0</v>
      </c>
      <c r="AG41" s="19"/>
      <c r="AH41" s="19">
        <f t="shared" si="14"/>
        <v>0</v>
      </c>
      <c r="AI41" s="19"/>
      <c r="AJ41" s="19">
        <f t="shared" si="15"/>
        <v>0</v>
      </c>
      <c r="AK41" s="19"/>
      <c r="AL41" s="19">
        <f t="shared" si="16"/>
        <v>0</v>
      </c>
      <c r="AM41" s="19"/>
      <c r="AN41" s="19">
        <f t="shared" si="17"/>
        <v>0</v>
      </c>
    </row>
    <row r="42" spans="1:40" ht="12.75" x14ac:dyDescent="0.2">
      <c r="A42" s="20">
        <v>37</v>
      </c>
      <c r="B42" s="48" t="s">
        <v>125</v>
      </c>
      <c r="C42" s="22" t="s">
        <v>60</v>
      </c>
      <c r="D42" s="23">
        <v>50</v>
      </c>
      <c r="E42" s="23">
        <v>113420</v>
      </c>
      <c r="F42" s="18">
        <f t="shared" si="0"/>
        <v>5671000</v>
      </c>
      <c r="G42" s="18"/>
      <c r="H42" s="19">
        <f t="shared" si="1"/>
        <v>0</v>
      </c>
      <c r="I42" s="18"/>
      <c r="J42" s="19">
        <f t="shared" si="2"/>
        <v>0</v>
      </c>
      <c r="K42" s="18"/>
      <c r="L42" s="19">
        <f t="shared" si="3"/>
        <v>0</v>
      </c>
      <c r="M42" s="18"/>
      <c r="N42" s="19">
        <f t="shared" si="4"/>
        <v>0</v>
      </c>
      <c r="O42" s="18"/>
      <c r="P42" s="19">
        <f t="shared" si="5"/>
        <v>0</v>
      </c>
      <c r="Q42" s="18"/>
      <c r="R42" s="19">
        <f t="shared" si="6"/>
        <v>0</v>
      </c>
      <c r="S42" s="18"/>
      <c r="T42" s="18">
        <f t="shared" si="7"/>
        <v>0</v>
      </c>
      <c r="U42" s="19"/>
      <c r="V42" s="19">
        <f t="shared" si="8"/>
        <v>0</v>
      </c>
      <c r="W42" s="19"/>
      <c r="X42" s="19">
        <f t="shared" si="9"/>
        <v>0</v>
      </c>
      <c r="Y42" s="19"/>
      <c r="Z42" s="19">
        <f t="shared" si="10"/>
        <v>0</v>
      </c>
      <c r="AA42" s="19"/>
      <c r="AB42" s="19">
        <f t="shared" si="11"/>
        <v>0</v>
      </c>
      <c r="AC42" s="19"/>
      <c r="AD42" s="19">
        <f t="shared" si="12"/>
        <v>0</v>
      </c>
      <c r="AE42" s="19"/>
      <c r="AF42" s="19">
        <f t="shared" si="13"/>
        <v>0</v>
      </c>
      <c r="AG42" s="19"/>
      <c r="AH42" s="19">
        <f t="shared" si="14"/>
        <v>0</v>
      </c>
      <c r="AI42" s="19"/>
      <c r="AJ42" s="19">
        <f t="shared" si="15"/>
        <v>0</v>
      </c>
      <c r="AK42" s="19"/>
      <c r="AL42" s="19">
        <f t="shared" si="16"/>
        <v>0</v>
      </c>
      <c r="AM42" s="19"/>
      <c r="AN42" s="19">
        <f t="shared" si="17"/>
        <v>0</v>
      </c>
    </row>
    <row r="43" spans="1:40" ht="12.75" x14ac:dyDescent="0.2">
      <c r="A43" s="20">
        <v>38</v>
      </c>
      <c r="B43" s="47" t="s">
        <v>128</v>
      </c>
      <c r="C43" s="22" t="s">
        <v>60</v>
      </c>
      <c r="D43" s="23">
        <v>10</v>
      </c>
      <c r="E43" s="23">
        <v>95850</v>
      </c>
      <c r="F43" s="18">
        <f t="shared" si="0"/>
        <v>958500</v>
      </c>
      <c r="G43" s="18"/>
      <c r="H43" s="19">
        <f t="shared" si="1"/>
        <v>0</v>
      </c>
      <c r="I43" s="18"/>
      <c r="J43" s="19">
        <f t="shared" si="2"/>
        <v>0</v>
      </c>
      <c r="K43" s="18"/>
      <c r="L43" s="19">
        <f t="shared" si="3"/>
        <v>0</v>
      </c>
      <c r="M43" s="18"/>
      <c r="N43" s="19">
        <f t="shared" si="4"/>
        <v>0</v>
      </c>
      <c r="O43" s="18"/>
      <c r="P43" s="19">
        <f t="shared" si="5"/>
        <v>0</v>
      </c>
      <c r="Q43" s="18"/>
      <c r="R43" s="19">
        <f t="shared" si="6"/>
        <v>0</v>
      </c>
      <c r="S43" s="18">
        <v>95850</v>
      </c>
      <c r="T43" s="18">
        <f t="shared" si="7"/>
        <v>958500</v>
      </c>
      <c r="U43" s="19"/>
      <c r="V43" s="19">
        <f t="shared" si="8"/>
        <v>0</v>
      </c>
      <c r="W43" s="19"/>
      <c r="X43" s="19">
        <f t="shared" si="9"/>
        <v>0</v>
      </c>
      <c r="Y43" s="19"/>
      <c r="Z43" s="19">
        <f t="shared" si="10"/>
        <v>0</v>
      </c>
      <c r="AA43" s="19"/>
      <c r="AB43" s="19">
        <f t="shared" si="11"/>
        <v>0</v>
      </c>
      <c r="AC43" s="19"/>
      <c r="AD43" s="19">
        <f t="shared" si="12"/>
        <v>0</v>
      </c>
      <c r="AE43" s="19"/>
      <c r="AF43" s="19">
        <f t="shared" si="13"/>
        <v>0</v>
      </c>
      <c r="AG43" s="19"/>
      <c r="AH43" s="19">
        <f t="shared" si="14"/>
        <v>0</v>
      </c>
      <c r="AI43" s="19"/>
      <c r="AJ43" s="19">
        <f t="shared" si="15"/>
        <v>0</v>
      </c>
      <c r="AK43" s="19"/>
      <c r="AL43" s="19">
        <f t="shared" si="16"/>
        <v>0</v>
      </c>
      <c r="AM43" s="19"/>
      <c r="AN43" s="19">
        <f t="shared" si="17"/>
        <v>0</v>
      </c>
    </row>
    <row r="44" spans="1:40" ht="25.5" x14ac:dyDescent="0.2">
      <c r="A44" s="20">
        <v>39</v>
      </c>
      <c r="B44" s="47" t="s">
        <v>130</v>
      </c>
      <c r="C44" s="22" t="s">
        <v>60</v>
      </c>
      <c r="D44" s="23">
        <v>50</v>
      </c>
      <c r="E44" s="23">
        <v>38000</v>
      </c>
      <c r="F44" s="18">
        <f t="shared" si="0"/>
        <v>1900000</v>
      </c>
      <c r="G44" s="18"/>
      <c r="H44" s="19">
        <f t="shared" si="1"/>
        <v>0</v>
      </c>
      <c r="I44" s="18"/>
      <c r="J44" s="19">
        <f t="shared" si="2"/>
        <v>0</v>
      </c>
      <c r="K44" s="18"/>
      <c r="L44" s="19">
        <f t="shared" si="3"/>
        <v>0</v>
      </c>
      <c r="M44" s="18"/>
      <c r="N44" s="19">
        <f t="shared" si="4"/>
        <v>0</v>
      </c>
      <c r="O44" s="18"/>
      <c r="P44" s="19">
        <f t="shared" si="5"/>
        <v>0</v>
      </c>
      <c r="Q44" s="18"/>
      <c r="R44" s="19">
        <f t="shared" si="6"/>
        <v>0</v>
      </c>
      <c r="S44" s="18"/>
      <c r="T44" s="18">
        <f t="shared" si="7"/>
        <v>0</v>
      </c>
      <c r="U44" s="19"/>
      <c r="V44" s="19">
        <f t="shared" si="8"/>
        <v>0</v>
      </c>
      <c r="W44" s="19"/>
      <c r="X44" s="19">
        <f t="shared" si="9"/>
        <v>0</v>
      </c>
      <c r="Y44" s="19"/>
      <c r="Z44" s="19">
        <f t="shared" si="10"/>
        <v>0</v>
      </c>
      <c r="AA44" s="19"/>
      <c r="AB44" s="19">
        <f t="shared" si="11"/>
        <v>0</v>
      </c>
      <c r="AC44" s="19"/>
      <c r="AD44" s="19">
        <f t="shared" si="12"/>
        <v>0</v>
      </c>
      <c r="AE44" s="19"/>
      <c r="AF44" s="19">
        <f t="shared" si="13"/>
        <v>0</v>
      </c>
      <c r="AG44" s="19"/>
      <c r="AH44" s="19">
        <f t="shared" si="14"/>
        <v>0</v>
      </c>
      <c r="AI44" s="19"/>
      <c r="AJ44" s="19">
        <f t="shared" si="15"/>
        <v>0</v>
      </c>
      <c r="AK44" s="19"/>
      <c r="AL44" s="19">
        <f t="shared" si="16"/>
        <v>0</v>
      </c>
      <c r="AM44" s="19">
        <v>38000</v>
      </c>
      <c r="AN44" s="19">
        <f t="shared" si="17"/>
        <v>1900000</v>
      </c>
    </row>
    <row r="45" spans="1:40" ht="12.75" x14ac:dyDescent="0.2">
      <c r="A45" s="20">
        <v>40</v>
      </c>
      <c r="B45" s="47" t="s">
        <v>132</v>
      </c>
      <c r="C45" s="22" t="s">
        <v>60</v>
      </c>
      <c r="D45" s="23">
        <v>20</v>
      </c>
      <c r="E45" s="23">
        <v>30000</v>
      </c>
      <c r="F45" s="18">
        <f t="shared" si="0"/>
        <v>600000</v>
      </c>
      <c r="G45" s="18"/>
      <c r="H45" s="19">
        <f t="shared" si="1"/>
        <v>0</v>
      </c>
      <c r="I45" s="18"/>
      <c r="J45" s="19">
        <f t="shared" si="2"/>
        <v>0</v>
      </c>
      <c r="K45" s="18"/>
      <c r="L45" s="19">
        <f t="shared" si="3"/>
        <v>0</v>
      </c>
      <c r="M45" s="18"/>
      <c r="N45" s="19">
        <f t="shared" si="4"/>
        <v>0</v>
      </c>
      <c r="O45" s="18"/>
      <c r="P45" s="19">
        <f t="shared" si="5"/>
        <v>0</v>
      </c>
      <c r="Q45" s="18"/>
      <c r="R45" s="19">
        <f t="shared" si="6"/>
        <v>0</v>
      </c>
      <c r="S45" s="18"/>
      <c r="T45" s="18">
        <f t="shared" si="7"/>
        <v>0</v>
      </c>
      <c r="U45" s="19"/>
      <c r="V45" s="19">
        <f t="shared" si="8"/>
        <v>0</v>
      </c>
      <c r="W45" s="19"/>
      <c r="X45" s="19">
        <f t="shared" si="9"/>
        <v>0</v>
      </c>
      <c r="Y45" s="19"/>
      <c r="Z45" s="19">
        <f t="shared" si="10"/>
        <v>0</v>
      </c>
      <c r="AA45" s="19"/>
      <c r="AB45" s="19">
        <f t="shared" si="11"/>
        <v>0</v>
      </c>
      <c r="AC45" s="19"/>
      <c r="AD45" s="19">
        <f t="shared" si="12"/>
        <v>0</v>
      </c>
      <c r="AE45" s="19"/>
      <c r="AF45" s="19">
        <f t="shared" si="13"/>
        <v>0</v>
      </c>
      <c r="AG45" s="19"/>
      <c r="AH45" s="19">
        <f t="shared" si="14"/>
        <v>0</v>
      </c>
      <c r="AI45" s="19"/>
      <c r="AJ45" s="19">
        <f t="shared" si="15"/>
        <v>0</v>
      </c>
      <c r="AK45" s="19"/>
      <c r="AL45" s="19">
        <f t="shared" si="16"/>
        <v>0</v>
      </c>
      <c r="AM45" s="19">
        <v>30000</v>
      </c>
      <c r="AN45" s="19">
        <f t="shared" si="17"/>
        <v>600000</v>
      </c>
    </row>
    <row r="46" spans="1:40" ht="25.5" x14ac:dyDescent="0.2">
      <c r="A46" s="20">
        <v>41</v>
      </c>
      <c r="B46" s="47" t="s">
        <v>134</v>
      </c>
      <c r="C46" s="22" t="s">
        <v>60</v>
      </c>
      <c r="D46" s="23">
        <v>20</v>
      </c>
      <c r="E46" s="23">
        <v>12990</v>
      </c>
      <c r="F46" s="18">
        <f t="shared" si="0"/>
        <v>259800</v>
      </c>
      <c r="G46" s="18"/>
      <c r="H46" s="19">
        <f t="shared" si="1"/>
        <v>0</v>
      </c>
      <c r="I46" s="18"/>
      <c r="J46" s="19">
        <f t="shared" si="2"/>
        <v>0</v>
      </c>
      <c r="K46" s="18"/>
      <c r="L46" s="19">
        <f t="shared" si="3"/>
        <v>0</v>
      </c>
      <c r="M46" s="18"/>
      <c r="N46" s="19">
        <f t="shared" si="4"/>
        <v>0</v>
      </c>
      <c r="O46" s="18"/>
      <c r="P46" s="19">
        <f t="shared" si="5"/>
        <v>0</v>
      </c>
      <c r="Q46" s="18"/>
      <c r="R46" s="19">
        <f t="shared" si="6"/>
        <v>0</v>
      </c>
      <c r="S46" s="18">
        <v>12990</v>
      </c>
      <c r="T46" s="18">
        <f t="shared" si="7"/>
        <v>259800</v>
      </c>
      <c r="U46" s="19"/>
      <c r="V46" s="19">
        <f t="shared" si="8"/>
        <v>0</v>
      </c>
      <c r="W46" s="19"/>
      <c r="X46" s="19">
        <f t="shared" si="9"/>
        <v>0</v>
      </c>
      <c r="Y46" s="19"/>
      <c r="Z46" s="19">
        <f t="shared" si="10"/>
        <v>0</v>
      </c>
      <c r="AA46" s="19"/>
      <c r="AB46" s="19">
        <f t="shared" si="11"/>
        <v>0</v>
      </c>
      <c r="AC46" s="19"/>
      <c r="AD46" s="19">
        <f t="shared" si="12"/>
        <v>0</v>
      </c>
      <c r="AE46" s="19"/>
      <c r="AF46" s="19">
        <f t="shared" si="13"/>
        <v>0</v>
      </c>
      <c r="AG46" s="19"/>
      <c r="AH46" s="19">
        <f t="shared" si="14"/>
        <v>0</v>
      </c>
      <c r="AI46" s="19"/>
      <c r="AJ46" s="19">
        <f t="shared" si="15"/>
        <v>0</v>
      </c>
      <c r="AK46" s="19"/>
      <c r="AL46" s="19">
        <f t="shared" si="16"/>
        <v>0</v>
      </c>
      <c r="AM46" s="19"/>
      <c r="AN46" s="19">
        <f t="shared" si="17"/>
        <v>0</v>
      </c>
    </row>
    <row r="47" spans="1:40" ht="12.75" x14ac:dyDescent="0.2">
      <c r="A47" s="20">
        <v>42</v>
      </c>
      <c r="B47" s="47" t="s">
        <v>132</v>
      </c>
      <c r="C47" s="22" t="s">
        <v>60</v>
      </c>
      <c r="D47" s="23">
        <v>20</v>
      </c>
      <c r="E47" s="23">
        <v>12000</v>
      </c>
      <c r="F47" s="18">
        <f t="shared" si="0"/>
        <v>240000</v>
      </c>
      <c r="G47" s="18"/>
      <c r="H47" s="19">
        <f t="shared" si="1"/>
        <v>0</v>
      </c>
      <c r="I47" s="18"/>
      <c r="J47" s="19">
        <f t="shared" si="2"/>
        <v>0</v>
      </c>
      <c r="K47" s="18"/>
      <c r="L47" s="19">
        <f t="shared" si="3"/>
        <v>0</v>
      </c>
      <c r="M47" s="18"/>
      <c r="N47" s="19">
        <f t="shared" si="4"/>
        <v>0</v>
      </c>
      <c r="O47" s="18"/>
      <c r="P47" s="19">
        <f t="shared" si="5"/>
        <v>0</v>
      </c>
      <c r="Q47" s="18"/>
      <c r="R47" s="19">
        <f t="shared" si="6"/>
        <v>0</v>
      </c>
      <c r="S47" s="18"/>
      <c r="T47" s="18">
        <f t="shared" si="7"/>
        <v>0</v>
      </c>
      <c r="U47" s="19"/>
      <c r="V47" s="19">
        <f t="shared" si="8"/>
        <v>0</v>
      </c>
      <c r="W47" s="19"/>
      <c r="X47" s="19">
        <f t="shared" si="9"/>
        <v>0</v>
      </c>
      <c r="Y47" s="19"/>
      <c r="Z47" s="19">
        <f t="shared" si="10"/>
        <v>0</v>
      </c>
      <c r="AA47" s="19"/>
      <c r="AB47" s="19">
        <f t="shared" si="11"/>
        <v>0</v>
      </c>
      <c r="AC47" s="19"/>
      <c r="AD47" s="19">
        <f t="shared" si="12"/>
        <v>0</v>
      </c>
      <c r="AE47" s="19"/>
      <c r="AF47" s="19">
        <f t="shared" si="13"/>
        <v>0</v>
      </c>
      <c r="AG47" s="19"/>
      <c r="AH47" s="19">
        <f t="shared" si="14"/>
        <v>0</v>
      </c>
      <c r="AI47" s="19"/>
      <c r="AJ47" s="19">
        <f t="shared" si="15"/>
        <v>0</v>
      </c>
      <c r="AK47" s="19"/>
      <c r="AL47" s="19">
        <f t="shared" si="16"/>
        <v>0</v>
      </c>
      <c r="AM47" s="19">
        <v>12000</v>
      </c>
      <c r="AN47" s="19">
        <f t="shared" si="17"/>
        <v>240000</v>
      </c>
    </row>
    <row r="48" spans="1:40" ht="12.75" x14ac:dyDescent="0.2">
      <c r="A48" s="20">
        <v>43</v>
      </c>
      <c r="B48" s="47" t="s">
        <v>137</v>
      </c>
      <c r="C48" s="22" t="s">
        <v>60</v>
      </c>
      <c r="D48" s="23">
        <v>50</v>
      </c>
      <c r="E48" s="23">
        <v>14100</v>
      </c>
      <c r="F48" s="18">
        <f t="shared" si="0"/>
        <v>705000</v>
      </c>
      <c r="G48" s="18"/>
      <c r="H48" s="19">
        <f t="shared" si="1"/>
        <v>0</v>
      </c>
      <c r="I48" s="18"/>
      <c r="J48" s="19">
        <f t="shared" si="2"/>
        <v>0</v>
      </c>
      <c r="K48" s="18"/>
      <c r="L48" s="19">
        <f t="shared" si="3"/>
        <v>0</v>
      </c>
      <c r="M48" s="18"/>
      <c r="N48" s="19">
        <f t="shared" si="4"/>
        <v>0</v>
      </c>
      <c r="O48" s="18"/>
      <c r="P48" s="19">
        <f t="shared" si="5"/>
        <v>0</v>
      </c>
      <c r="Q48" s="18">
        <v>14100</v>
      </c>
      <c r="R48" s="19">
        <f t="shared" si="6"/>
        <v>705000</v>
      </c>
      <c r="S48" s="18"/>
      <c r="T48" s="18">
        <f t="shared" si="7"/>
        <v>0</v>
      </c>
      <c r="U48" s="19"/>
      <c r="V48" s="19">
        <f t="shared" si="8"/>
        <v>0</v>
      </c>
      <c r="W48" s="19"/>
      <c r="X48" s="19">
        <f t="shared" si="9"/>
        <v>0</v>
      </c>
      <c r="Y48" s="19"/>
      <c r="Z48" s="19">
        <f t="shared" si="10"/>
        <v>0</v>
      </c>
      <c r="AA48" s="19"/>
      <c r="AB48" s="19">
        <f t="shared" si="11"/>
        <v>0</v>
      </c>
      <c r="AC48" s="19"/>
      <c r="AD48" s="19">
        <f t="shared" si="12"/>
        <v>0</v>
      </c>
      <c r="AE48" s="19"/>
      <c r="AF48" s="19">
        <f t="shared" si="13"/>
        <v>0</v>
      </c>
      <c r="AG48" s="19"/>
      <c r="AH48" s="19">
        <f t="shared" si="14"/>
        <v>0</v>
      </c>
      <c r="AI48" s="19"/>
      <c r="AJ48" s="19">
        <f t="shared" si="15"/>
        <v>0</v>
      </c>
      <c r="AK48" s="19"/>
      <c r="AL48" s="19">
        <f t="shared" si="16"/>
        <v>0</v>
      </c>
      <c r="AM48" s="19"/>
      <c r="AN48" s="19">
        <f t="shared" si="17"/>
        <v>0</v>
      </c>
    </row>
    <row r="49" spans="1:40" ht="12.75" x14ac:dyDescent="0.2">
      <c r="A49" s="20">
        <v>44</v>
      </c>
      <c r="B49" s="47" t="s">
        <v>139</v>
      </c>
      <c r="C49" s="22" t="s">
        <v>60</v>
      </c>
      <c r="D49" s="23">
        <v>400</v>
      </c>
      <c r="E49" s="23">
        <v>27000</v>
      </c>
      <c r="F49" s="18">
        <f t="shared" si="0"/>
        <v>10800000</v>
      </c>
      <c r="G49" s="18"/>
      <c r="H49" s="19">
        <f t="shared" si="1"/>
        <v>0</v>
      </c>
      <c r="I49" s="18"/>
      <c r="J49" s="19">
        <f t="shared" si="2"/>
        <v>0</v>
      </c>
      <c r="K49" s="18">
        <v>27000</v>
      </c>
      <c r="L49" s="19">
        <f t="shared" si="3"/>
        <v>10800000</v>
      </c>
      <c r="M49" s="18"/>
      <c r="N49" s="19">
        <f t="shared" si="4"/>
        <v>0</v>
      </c>
      <c r="O49" s="18"/>
      <c r="P49" s="19">
        <f t="shared" si="5"/>
        <v>0</v>
      </c>
      <c r="Q49" s="18"/>
      <c r="R49" s="19">
        <f t="shared" si="6"/>
        <v>0</v>
      </c>
      <c r="S49" s="18"/>
      <c r="T49" s="18">
        <f t="shared" si="7"/>
        <v>0</v>
      </c>
      <c r="U49" s="19"/>
      <c r="V49" s="19">
        <f t="shared" si="8"/>
        <v>0</v>
      </c>
      <c r="W49" s="19"/>
      <c r="X49" s="19">
        <f t="shared" si="9"/>
        <v>0</v>
      </c>
      <c r="Y49" s="19"/>
      <c r="Z49" s="19">
        <f t="shared" si="10"/>
        <v>0</v>
      </c>
      <c r="AA49" s="19"/>
      <c r="AB49" s="19">
        <f t="shared" si="11"/>
        <v>0</v>
      </c>
      <c r="AC49" s="19"/>
      <c r="AD49" s="19">
        <f t="shared" si="12"/>
        <v>0</v>
      </c>
      <c r="AE49" s="19"/>
      <c r="AF49" s="19">
        <f t="shared" si="13"/>
        <v>0</v>
      </c>
      <c r="AG49" s="19"/>
      <c r="AH49" s="19">
        <f t="shared" si="14"/>
        <v>0</v>
      </c>
      <c r="AI49" s="19"/>
      <c r="AJ49" s="19">
        <f t="shared" si="15"/>
        <v>0</v>
      </c>
      <c r="AK49" s="19"/>
      <c r="AL49" s="19">
        <f t="shared" si="16"/>
        <v>0</v>
      </c>
      <c r="AM49" s="19"/>
      <c r="AN49" s="19">
        <f t="shared" si="17"/>
        <v>0</v>
      </c>
    </row>
    <row r="50" spans="1:40" ht="12.75" x14ac:dyDescent="0.2">
      <c r="A50" s="20">
        <v>45</v>
      </c>
      <c r="B50" s="47" t="s">
        <v>140</v>
      </c>
      <c r="C50" s="22" t="s">
        <v>60</v>
      </c>
      <c r="D50" s="23">
        <v>20</v>
      </c>
      <c r="E50" s="23">
        <v>45000</v>
      </c>
      <c r="F50" s="18">
        <f t="shared" si="0"/>
        <v>900000</v>
      </c>
      <c r="G50" s="18"/>
      <c r="H50" s="19">
        <f t="shared" si="1"/>
        <v>0</v>
      </c>
      <c r="I50" s="18"/>
      <c r="J50" s="19">
        <f t="shared" si="2"/>
        <v>0</v>
      </c>
      <c r="K50" s="18"/>
      <c r="L50" s="19">
        <f t="shared" si="3"/>
        <v>0</v>
      </c>
      <c r="M50" s="18"/>
      <c r="N50" s="19">
        <f t="shared" si="4"/>
        <v>0</v>
      </c>
      <c r="O50" s="18"/>
      <c r="P50" s="19">
        <f t="shared" si="5"/>
        <v>0</v>
      </c>
      <c r="Q50" s="18"/>
      <c r="R50" s="19">
        <f t="shared" si="6"/>
        <v>0</v>
      </c>
      <c r="S50" s="18"/>
      <c r="T50" s="18">
        <f t="shared" si="7"/>
        <v>0</v>
      </c>
      <c r="U50" s="19"/>
      <c r="V50" s="19">
        <f t="shared" si="8"/>
        <v>0</v>
      </c>
      <c r="W50" s="19"/>
      <c r="X50" s="19">
        <f t="shared" si="9"/>
        <v>0</v>
      </c>
      <c r="Y50" s="19"/>
      <c r="Z50" s="19">
        <f t="shared" si="10"/>
        <v>0</v>
      </c>
      <c r="AA50" s="19"/>
      <c r="AB50" s="19">
        <f t="shared" si="11"/>
        <v>0</v>
      </c>
      <c r="AC50" s="19"/>
      <c r="AD50" s="19">
        <f t="shared" si="12"/>
        <v>0</v>
      </c>
      <c r="AE50" s="19"/>
      <c r="AF50" s="19">
        <f t="shared" si="13"/>
        <v>0</v>
      </c>
      <c r="AG50" s="19"/>
      <c r="AH50" s="19">
        <f t="shared" si="14"/>
        <v>0</v>
      </c>
      <c r="AI50" s="19"/>
      <c r="AJ50" s="19">
        <f t="shared" si="15"/>
        <v>0</v>
      </c>
      <c r="AK50" s="19"/>
      <c r="AL50" s="19">
        <f t="shared" si="16"/>
        <v>0</v>
      </c>
      <c r="AM50" s="19">
        <v>45000</v>
      </c>
      <c r="AN50" s="19">
        <f t="shared" si="17"/>
        <v>900000</v>
      </c>
    </row>
    <row r="51" spans="1:40" ht="12.75" x14ac:dyDescent="0.2">
      <c r="A51" s="20">
        <v>46</v>
      </c>
      <c r="B51" s="47" t="s">
        <v>142</v>
      </c>
      <c r="C51" s="22" t="s">
        <v>60</v>
      </c>
      <c r="D51" s="23">
        <v>60</v>
      </c>
      <c r="E51" s="23">
        <v>73400</v>
      </c>
      <c r="F51" s="18">
        <f t="shared" si="0"/>
        <v>4404000</v>
      </c>
      <c r="G51" s="18"/>
      <c r="H51" s="19">
        <f t="shared" si="1"/>
        <v>0</v>
      </c>
      <c r="I51" s="18"/>
      <c r="J51" s="19">
        <f t="shared" si="2"/>
        <v>0</v>
      </c>
      <c r="K51" s="18"/>
      <c r="L51" s="19">
        <f t="shared" si="3"/>
        <v>0</v>
      </c>
      <c r="M51" s="18"/>
      <c r="N51" s="19">
        <f t="shared" si="4"/>
        <v>0</v>
      </c>
      <c r="O51" s="18"/>
      <c r="P51" s="19">
        <f t="shared" si="5"/>
        <v>0</v>
      </c>
      <c r="Q51" s="18">
        <v>73400</v>
      </c>
      <c r="R51" s="19">
        <f t="shared" si="6"/>
        <v>4404000</v>
      </c>
      <c r="S51" s="18"/>
      <c r="T51" s="18">
        <f t="shared" si="7"/>
        <v>0</v>
      </c>
      <c r="U51" s="19"/>
      <c r="V51" s="19">
        <f t="shared" si="8"/>
        <v>0</v>
      </c>
      <c r="W51" s="19"/>
      <c r="X51" s="19">
        <f t="shared" si="9"/>
        <v>0</v>
      </c>
      <c r="Y51" s="19"/>
      <c r="Z51" s="19">
        <f t="shared" si="10"/>
        <v>0</v>
      </c>
      <c r="AA51" s="19"/>
      <c r="AB51" s="19">
        <f t="shared" si="11"/>
        <v>0</v>
      </c>
      <c r="AC51" s="19"/>
      <c r="AD51" s="19">
        <f t="shared" si="12"/>
        <v>0</v>
      </c>
      <c r="AE51" s="19"/>
      <c r="AF51" s="19">
        <f t="shared" si="13"/>
        <v>0</v>
      </c>
      <c r="AG51" s="19"/>
      <c r="AH51" s="19">
        <f t="shared" si="14"/>
        <v>0</v>
      </c>
      <c r="AI51" s="19"/>
      <c r="AJ51" s="19">
        <f t="shared" si="15"/>
        <v>0</v>
      </c>
      <c r="AK51" s="19"/>
      <c r="AL51" s="19">
        <f t="shared" si="16"/>
        <v>0</v>
      </c>
      <c r="AM51" s="19"/>
      <c r="AN51" s="19">
        <f t="shared" si="17"/>
        <v>0</v>
      </c>
    </row>
    <row r="52" spans="1:40" ht="12.75" x14ac:dyDescent="0.2">
      <c r="A52" s="20">
        <v>47</v>
      </c>
      <c r="B52" s="47" t="s">
        <v>144</v>
      </c>
      <c r="C52" s="22" t="s">
        <v>60</v>
      </c>
      <c r="D52" s="23">
        <v>60</v>
      </c>
      <c r="E52" s="23">
        <v>260600</v>
      </c>
      <c r="F52" s="18">
        <f t="shared" si="0"/>
        <v>15636000</v>
      </c>
      <c r="G52" s="18"/>
      <c r="H52" s="19">
        <f t="shared" si="1"/>
        <v>0</v>
      </c>
      <c r="I52" s="18"/>
      <c r="J52" s="19">
        <f t="shared" si="2"/>
        <v>0</v>
      </c>
      <c r="K52" s="18"/>
      <c r="L52" s="19">
        <f t="shared" si="3"/>
        <v>0</v>
      </c>
      <c r="M52" s="18"/>
      <c r="N52" s="19">
        <f t="shared" si="4"/>
        <v>0</v>
      </c>
      <c r="O52" s="18"/>
      <c r="P52" s="19">
        <f t="shared" si="5"/>
        <v>0</v>
      </c>
      <c r="Q52" s="18">
        <v>260600</v>
      </c>
      <c r="R52" s="19">
        <f t="shared" si="6"/>
        <v>15636000</v>
      </c>
      <c r="S52" s="18"/>
      <c r="T52" s="18">
        <f t="shared" si="7"/>
        <v>0</v>
      </c>
      <c r="U52" s="19"/>
      <c r="V52" s="19">
        <f t="shared" si="8"/>
        <v>0</v>
      </c>
      <c r="W52" s="19"/>
      <c r="X52" s="19">
        <f t="shared" si="9"/>
        <v>0</v>
      </c>
      <c r="Y52" s="19"/>
      <c r="Z52" s="19">
        <f t="shared" si="10"/>
        <v>0</v>
      </c>
      <c r="AA52" s="19"/>
      <c r="AB52" s="19">
        <f t="shared" si="11"/>
        <v>0</v>
      </c>
      <c r="AC52" s="19"/>
      <c r="AD52" s="19">
        <f t="shared" si="12"/>
        <v>0</v>
      </c>
      <c r="AE52" s="19"/>
      <c r="AF52" s="19">
        <f t="shared" si="13"/>
        <v>0</v>
      </c>
      <c r="AG52" s="19"/>
      <c r="AH52" s="19">
        <f t="shared" si="14"/>
        <v>0</v>
      </c>
      <c r="AI52" s="19"/>
      <c r="AJ52" s="19">
        <f t="shared" si="15"/>
        <v>0</v>
      </c>
      <c r="AK52" s="19"/>
      <c r="AL52" s="19">
        <f t="shared" si="16"/>
        <v>0</v>
      </c>
      <c r="AM52" s="19"/>
      <c r="AN52" s="19">
        <f t="shared" si="17"/>
        <v>0</v>
      </c>
    </row>
    <row r="53" spans="1:40" ht="12.75" x14ac:dyDescent="0.2">
      <c r="A53" s="20">
        <v>48</v>
      </c>
      <c r="B53" s="47" t="s">
        <v>146</v>
      </c>
      <c r="C53" s="22" t="s">
        <v>60</v>
      </c>
      <c r="D53" s="23">
        <v>1</v>
      </c>
      <c r="E53" s="23">
        <v>300000</v>
      </c>
      <c r="F53" s="18">
        <f t="shared" si="0"/>
        <v>300000</v>
      </c>
      <c r="G53" s="18"/>
      <c r="H53" s="19">
        <f t="shared" si="1"/>
        <v>0</v>
      </c>
      <c r="I53" s="18"/>
      <c r="J53" s="19">
        <f t="shared" si="2"/>
        <v>0</v>
      </c>
      <c r="K53" s="18"/>
      <c r="L53" s="19">
        <f t="shared" si="3"/>
        <v>0</v>
      </c>
      <c r="M53" s="18"/>
      <c r="N53" s="19">
        <f t="shared" si="4"/>
        <v>0</v>
      </c>
      <c r="O53" s="18"/>
      <c r="P53" s="19">
        <f t="shared" si="5"/>
        <v>0</v>
      </c>
      <c r="Q53" s="18"/>
      <c r="R53" s="19">
        <f t="shared" si="6"/>
        <v>0</v>
      </c>
      <c r="S53" s="18"/>
      <c r="T53" s="18">
        <f t="shared" si="7"/>
        <v>0</v>
      </c>
      <c r="U53" s="19"/>
      <c r="V53" s="19">
        <f t="shared" si="8"/>
        <v>0</v>
      </c>
      <c r="W53" s="19"/>
      <c r="X53" s="19">
        <f t="shared" si="9"/>
        <v>0</v>
      </c>
      <c r="Y53" s="19"/>
      <c r="Z53" s="19">
        <f t="shared" si="10"/>
        <v>0</v>
      </c>
      <c r="AA53" s="19">
        <v>299900</v>
      </c>
      <c r="AB53" s="19">
        <f t="shared" si="11"/>
        <v>299900</v>
      </c>
      <c r="AC53" s="19"/>
      <c r="AD53" s="19">
        <f t="shared" si="12"/>
        <v>0</v>
      </c>
      <c r="AE53" s="19"/>
      <c r="AF53" s="19">
        <f t="shared" si="13"/>
        <v>0</v>
      </c>
      <c r="AG53" s="19"/>
      <c r="AH53" s="19">
        <f t="shared" si="14"/>
        <v>0</v>
      </c>
      <c r="AI53" s="19"/>
      <c r="AJ53" s="19">
        <f t="shared" si="15"/>
        <v>0</v>
      </c>
      <c r="AK53" s="19"/>
      <c r="AL53" s="19">
        <f t="shared" si="16"/>
        <v>0</v>
      </c>
      <c r="AM53" s="19"/>
      <c r="AN53" s="19">
        <f t="shared" si="17"/>
        <v>0</v>
      </c>
    </row>
    <row r="54" spans="1:40" ht="12.75" x14ac:dyDescent="0.2">
      <c r="A54" s="20">
        <v>49</v>
      </c>
      <c r="B54" s="47" t="s">
        <v>148</v>
      </c>
      <c r="C54" s="22" t="s">
        <v>60</v>
      </c>
      <c r="D54" s="23">
        <v>1</v>
      </c>
      <c r="E54" s="23">
        <v>520500</v>
      </c>
      <c r="F54" s="18">
        <f t="shared" si="0"/>
        <v>520500</v>
      </c>
      <c r="G54" s="18"/>
      <c r="H54" s="19">
        <f t="shared" si="1"/>
        <v>0</v>
      </c>
      <c r="I54" s="18"/>
      <c r="J54" s="19">
        <f t="shared" si="2"/>
        <v>0</v>
      </c>
      <c r="K54" s="18"/>
      <c r="L54" s="19">
        <f t="shared" si="3"/>
        <v>0</v>
      </c>
      <c r="M54" s="18"/>
      <c r="N54" s="19">
        <f t="shared" si="4"/>
        <v>0</v>
      </c>
      <c r="O54" s="18"/>
      <c r="P54" s="19">
        <f t="shared" si="5"/>
        <v>0</v>
      </c>
      <c r="Q54" s="18"/>
      <c r="R54" s="19">
        <f t="shared" si="6"/>
        <v>0</v>
      </c>
      <c r="S54" s="18"/>
      <c r="T54" s="18">
        <f t="shared" si="7"/>
        <v>0</v>
      </c>
      <c r="U54" s="19"/>
      <c r="V54" s="19">
        <f t="shared" si="8"/>
        <v>0</v>
      </c>
      <c r="W54" s="19"/>
      <c r="X54" s="19">
        <f t="shared" si="9"/>
        <v>0</v>
      </c>
      <c r="Y54" s="19"/>
      <c r="Z54" s="19">
        <f t="shared" si="10"/>
        <v>0</v>
      </c>
      <c r="AA54" s="19">
        <v>520400</v>
      </c>
      <c r="AB54" s="19">
        <f t="shared" si="11"/>
        <v>520400</v>
      </c>
      <c r="AC54" s="19"/>
      <c r="AD54" s="19">
        <f t="shared" si="12"/>
        <v>0</v>
      </c>
      <c r="AE54" s="19"/>
      <c r="AF54" s="19">
        <f t="shared" si="13"/>
        <v>0</v>
      </c>
      <c r="AG54" s="19"/>
      <c r="AH54" s="19">
        <f t="shared" si="14"/>
        <v>0</v>
      </c>
      <c r="AI54" s="19"/>
      <c r="AJ54" s="19">
        <f t="shared" si="15"/>
        <v>0</v>
      </c>
      <c r="AK54" s="19"/>
      <c r="AL54" s="19">
        <f t="shared" si="16"/>
        <v>0</v>
      </c>
      <c r="AM54" s="19"/>
      <c r="AN54" s="19">
        <f t="shared" si="17"/>
        <v>0</v>
      </c>
    </row>
    <row r="55" spans="1:40" ht="25.5" x14ac:dyDescent="0.2">
      <c r="A55" s="20">
        <v>50</v>
      </c>
      <c r="B55" s="47" t="s">
        <v>150</v>
      </c>
      <c r="C55" s="22" t="s">
        <v>60</v>
      </c>
      <c r="D55" s="23">
        <v>15</v>
      </c>
      <c r="E55" s="23">
        <v>270000</v>
      </c>
      <c r="F55" s="18">
        <f t="shared" si="0"/>
        <v>4050000</v>
      </c>
      <c r="G55" s="18"/>
      <c r="H55" s="19">
        <f t="shared" si="1"/>
        <v>0</v>
      </c>
      <c r="I55" s="18"/>
      <c r="J55" s="19">
        <f t="shared" si="2"/>
        <v>0</v>
      </c>
      <c r="K55" s="18"/>
      <c r="L55" s="19">
        <f t="shared" si="3"/>
        <v>0</v>
      </c>
      <c r="M55" s="18"/>
      <c r="N55" s="19">
        <f t="shared" si="4"/>
        <v>0</v>
      </c>
      <c r="O55" s="18"/>
      <c r="P55" s="19">
        <f t="shared" si="5"/>
        <v>0</v>
      </c>
      <c r="Q55" s="18"/>
      <c r="R55" s="19">
        <f t="shared" si="6"/>
        <v>0</v>
      </c>
      <c r="S55" s="18"/>
      <c r="T55" s="18">
        <f t="shared" si="7"/>
        <v>0</v>
      </c>
      <c r="U55" s="19"/>
      <c r="V55" s="19">
        <f t="shared" si="8"/>
        <v>0</v>
      </c>
      <c r="W55" s="19"/>
      <c r="X55" s="19">
        <f t="shared" si="9"/>
        <v>0</v>
      </c>
      <c r="Y55" s="19"/>
      <c r="Z55" s="19">
        <f t="shared" si="10"/>
        <v>0</v>
      </c>
      <c r="AA55" s="19"/>
      <c r="AB55" s="19">
        <f t="shared" si="11"/>
        <v>0</v>
      </c>
      <c r="AC55" s="19">
        <v>269500</v>
      </c>
      <c r="AD55" s="19">
        <f t="shared" si="12"/>
        <v>4042500</v>
      </c>
      <c r="AE55" s="19"/>
      <c r="AF55" s="19">
        <f t="shared" si="13"/>
        <v>0</v>
      </c>
      <c r="AG55" s="19"/>
      <c r="AH55" s="19">
        <f t="shared" si="14"/>
        <v>0</v>
      </c>
      <c r="AI55" s="19"/>
      <c r="AJ55" s="19">
        <f t="shared" si="15"/>
        <v>0</v>
      </c>
      <c r="AK55" s="19"/>
      <c r="AL55" s="19">
        <f t="shared" si="16"/>
        <v>0</v>
      </c>
      <c r="AM55" s="19"/>
      <c r="AN55" s="19">
        <f t="shared" si="17"/>
        <v>0</v>
      </c>
    </row>
    <row r="56" spans="1:40" ht="25.5" x14ac:dyDescent="0.2">
      <c r="A56" s="20">
        <v>51</v>
      </c>
      <c r="B56" s="47" t="s">
        <v>152</v>
      </c>
      <c r="C56" s="22" t="s">
        <v>60</v>
      </c>
      <c r="D56" s="23">
        <v>25</v>
      </c>
      <c r="E56" s="23">
        <v>13000</v>
      </c>
      <c r="F56" s="18">
        <f t="shared" si="0"/>
        <v>325000</v>
      </c>
      <c r="G56" s="18"/>
      <c r="H56" s="19">
        <f t="shared" si="1"/>
        <v>0</v>
      </c>
      <c r="I56" s="18"/>
      <c r="J56" s="19">
        <f t="shared" si="2"/>
        <v>0</v>
      </c>
      <c r="K56" s="18"/>
      <c r="L56" s="19">
        <f t="shared" si="3"/>
        <v>0</v>
      </c>
      <c r="M56" s="18"/>
      <c r="N56" s="19">
        <f t="shared" si="4"/>
        <v>0</v>
      </c>
      <c r="O56" s="18"/>
      <c r="P56" s="19">
        <f t="shared" si="5"/>
        <v>0</v>
      </c>
      <c r="Q56" s="18"/>
      <c r="R56" s="19">
        <f t="shared" si="6"/>
        <v>0</v>
      </c>
      <c r="S56" s="18"/>
      <c r="T56" s="18">
        <f t="shared" si="7"/>
        <v>0</v>
      </c>
      <c r="U56" s="19"/>
      <c r="V56" s="19">
        <f t="shared" si="8"/>
        <v>0</v>
      </c>
      <c r="W56" s="19"/>
      <c r="X56" s="19">
        <f t="shared" si="9"/>
        <v>0</v>
      </c>
      <c r="Y56" s="19"/>
      <c r="Z56" s="19">
        <f t="shared" si="10"/>
        <v>0</v>
      </c>
      <c r="AA56" s="19"/>
      <c r="AB56" s="19">
        <f t="shared" si="11"/>
        <v>0</v>
      </c>
      <c r="AC56" s="19">
        <v>12900</v>
      </c>
      <c r="AD56" s="19">
        <f t="shared" si="12"/>
        <v>322500</v>
      </c>
      <c r="AE56" s="19"/>
      <c r="AF56" s="19">
        <f t="shared" si="13"/>
        <v>0</v>
      </c>
      <c r="AG56" s="19"/>
      <c r="AH56" s="19">
        <f t="shared" si="14"/>
        <v>0</v>
      </c>
      <c r="AI56" s="19"/>
      <c r="AJ56" s="19">
        <f t="shared" si="15"/>
        <v>0</v>
      </c>
      <c r="AK56" s="19"/>
      <c r="AL56" s="19">
        <f t="shared" si="16"/>
        <v>0</v>
      </c>
      <c r="AM56" s="19"/>
      <c r="AN56" s="19">
        <f t="shared" si="17"/>
        <v>0</v>
      </c>
    </row>
    <row r="57" spans="1:40" ht="12.75" x14ac:dyDescent="0.2">
      <c r="A57" s="20">
        <v>52</v>
      </c>
      <c r="B57" s="47" t="s">
        <v>154</v>
      </c>
      <c r="C57" s="22" t="s">
        <v>60</v>
      </c>
      <c r="D57" s="23">
        <v>2</v>
      </c>
      <c r="E57" s="23">
        <v>230000</v>
      </c>
      <c r="F57" s="18">
        <f t="shared" si="0"/>
        <v>460000</v>
      </c>
      <c r="G57" s="18"/>
      <c r="H57" s="19">
        <f t="shared" si="1"/>
        <v>0</v>
      </c>
      <c r="I57" s="18"/>
      <c r="J57" s="19">
        <f t="shared" si="2"/>
        <v>0</v>
      </c>
      <c r="K57" s="18"/>
      <c r="L57" s="19">
        <f t="shared" si="3"/>
        <v>0</v>
      </c>
      <c r="M57" s="18"/>
      <c r="N57" s="19">
        <f t="shared" si="4"/>
        <v>0</v>
      </c>
      <c r="O57" s="18"/>
      <c r="P57" s="19">
        <f t="shared" si="5"/>
        <v>0</v>
      </c>
      <c r="Q57" s="18"/>
      <c r="R57" s="19">
        <f t="shared" si="6"/>
        <v>0</v>
      </c>
      <c r="S57" s="18"/>
      <c r="T57" s="18">
        <f t="shared" si="7"/>
        <v>0</v>
      </c>
      <c r="U57" s="19"/>
      <c r="V57" s="19">
        <f t="shared" si="8"/>
        <v>0</v>
      </c>
      <c r="W57" s="19"/>
      <c r="X57" s="19">
        <f t="shared" si="9"/>
        <v>0</v>
      </c>
      <c r="Y57" s="19"/>
      <c r="Z57" s="19">
        <f t="shared" si="10"/>
        <v>0</v>
      </c>
      <c r="AA57" s="19"/>
      <c r="AB57" s="19">
        <f t="shared" si="11"/>
        <v>0</v>
      </c>
      <c r="AC57" s="19"/>
      <c r="AD57" s="19">
        <f t="shared" si="12"/>
        <v>0</v>
      </c>
      <c r="AE57" s="19"/>
      <c r="AF57" s="19">
        <f t="shared" si="13"/>
        <v>0</v>
      </c>
      <c r="AG57" s="19"/>
      <c r="AH57" s="19">
        <f t="shared" si="14"/>
        <v>0</v>
      </c>
      <c r="AI57" s="19"/>
      <c r="AJ57" s="19">
        <f t="shared" si="15"/>
        <v>0</v>
      </c>
      <c r="AK57" s="19"/>
      <c r="AL57" s="19">
        <f t="shared" si="16"/>
        <v>0</v>
      </c>
      <c r="AM57" s="19">
        <v>230000</v>
      </c>
      <c r="AN57" s="19">
        <f t="shared" si="17"/>
        <v>460000</v>
      </c>
    </row>
    <row r="58" spans="1:40" ht="38.25" x14ac:dyDescent="0.2">
      <c r="A58" s="20">
        <v>53</v>
      </c>
      <c r="B58" s="47" t="s">
        <v>156</v>
      </c>
      <c r="C58" s="22" t="s">
        <v>60</v>
      </c>
      <c r="D58" s="23">
        <v>30</v>
      </c>
      <c r="E58" s="23">
        <v>395000</v>
      </c>
      <c r="F58" s="18">
        <f t="shared" si="0"/>
        <v>11850000</v>
      </c>
      <c r="G58" s="18"/>
      <c r="H58" s="19">
        <f t="shared" si="1"/>
        <v>0</v>
      </c>
      <c r="I58" s="18"/>
      <c r="J58" s="19">
        <f t="shared" si="2"/>
        <v>0</v>
      </c>
      <c r="K58" s="18"/>
      <c r="L58" s="19">
        <f t="shared" si="3"/>
        <v>0</v>
      </c>
      <c r="M58" s="18"/>
      <c r="N58" s="19">
        <f t="shared" si="4"/>
        <v>0</v>
      </c>
      <c r="O58" s="18"/>
      <c r="P58" s="19">
        <f t="shared" si="5"/>
        <v>0</v>
      </c>
      <c r="Q58" s="18"/>
      <c r="R58" s="19">
        <f t="shared" si="6"/>
        <v>0</v>
      </c>
      <c r="S58" s="18"/>
      <c r="T58" s="18">
        <f t="shared" si="7"/>
        <v>0</v>
      </c>
      <c r="U58" s="19"/>
      <c r="V58" s="19">
        <f t="shared" si="8"/>
        <v>0</v>
      </c>
      <c r="W58" s="19">
        <v>395000</v>
      </c>
      <c r="X58" s="19">
        <f t="shared" si="9"/>
        <v>11850000</v>
      </c>
      <c r="Y58" s="19"/>
      <c r="Z58" s="19">
        <f t="shared" si="10"/>
        <v>0</v>
      </c>
      <c r="AA58" s="19"/>
      <c r="AB58" s="19">
        <f t="shared" si="11"/>
        <v>0</v>
      </c>
      <c r="AC58" s="19"/>
      <c r="AD58" s="19">
        <f t="shared" si="12"/>
        <v>0</v>
      </c>
      <c r="AE58" s="19"/>
      <c r="AF58" s="19">
        <f t="shared" si="13"/>
        <v>0</v>
      </c>
      <c r="AG58" s="19"/>
      <c r="AH58" s="19">
        <f t="shared" si="14"/>
        <v>0</v>
      </c>
      <c r="AI58" s="19"/>
      <c r="AJ58" s="19">
        <f t="shared" si="15"/>
        <v>0</v>
      </c>
      <c r="AK58" s="19"/>
      <c r="AL58" s="19">
        <f t="shared" si="16"/>
        <v>0</v>
      </c>
      <c r="AM58" s="19"/>
      <c r="AN58" s="19">
        <f t="shared" si="17"/>
        <v>0</v>
      </c>
    </row>
    <row r="59" spans="1:40" ht="38.25" x14ac:dyDescent="0.2">
      <c r="A59" s="20">
        <v>54</v>
      </c>
      <c r="B59" s="47" t="s">
        <v>156</v>
      </c>
      <c r="C59" s="22" t="s">
        <v>60</v>
      </c>
      <c r="D59" s="23">
        <v>10</v>
      </c>
      <c r="E59" s="23">
        <v>689500</v>
      </c>
      <c r="F59" s="18">
        <f t="shared" si="0"/>
        <v>6895000</v>
      </c>
      <c r="G59" s="18"/>
      <c r="H59" s="19">
        <f t="shared" si="1"/>
        <v>0</v>
      </c>
      <c r="I59" s="18"/>
      <c r="J59" s="19">
        <f t="shared" si="2"/>
        <v>0</v>
      </c>
      <c r="K59" s="18"/>
      <c r="L59" s="19">
        <f t="shared" si="3"/>
        <v>0</v>
      </c>
      <c r="M59" s="18"/>
      <c r="N59" s="19">
        <f t="shared" si="4"/>
        <v>0</v>
      </c>
      <c r="O59" s="18"/>
      <c r="P59" s="19">
        <f t="shared" si="5"/>
        <v>0</v>
      </c>
      <c r="Q59" s="18"/>
      <c r="R59" s="19">
        <f t="shared" si="6"/>
        <v>0</v>
      </c>
      <c r="S59" s="18"/>
      <c r="T59" s="18">
        <f t="shared" si="7"/>
        <v>0</v>
      </c>
      <c r="U59" s="19"/>
      <c r="V59" s="19">
        <f t="shared" si="8"/>
        <v>0</v>
      </c>
      <c r="W59" s="19">
        <v>689500</v>
      </c>
      <c r="X59" s="19">
        <f t="shared" si="9"/>
        <v>6895000</v>
      </c>
      <c r="Y59" s="19"/>
      <c r="Z59" s="19">
        <f t="shared" si="10"/>
        <v>0</v>
      </c>
      <c r="AA59" s="19"/>
      <c r="AB59" s="19">
        <f t="shared" si="11"/>
        <v>0</v>
      </c>
      <c r="AC59" s="19"/>
      <c r="AD59" s="19">
        <f t="shared" si="12"/>
        <v>0</v>
      </c>
      <c r="AE59" s="19"/>
      <c r="AF59" s="19">
        <f t="shared" si="13"/>
        <v>0</v>
      </c>
      <c r="AG59" s="19"/>
      <c r="AH59" s="19">
        <f t="shared" si="14"/>
        <v>0</v>
      </c>
      <c r="AI59" s="19"/>
      <c r="AJ59" s="19">
        <f t="shared" si="15"/>
        <v>0</v>
      </c>
      <c r="AK59" s="19"/>
      <c r="AL59" s="19">
        <f t="shared" si="16"/>
        <v>0</v>
      </c>
      <c r="AM59" s="19"/>
      <c r="AN59" s="19">
        <f t="shared" si="17"/>
        <v>0</v>
      </c>
    </row>
    <row r="60" spans="1:40" ht="12.75" x14ac:dyDescent="0.2">
      <c r="A60" s="20">
        <v>55</v>
      </c>
      <c r="B60" s="47" t="s">
        <v>159</v>
      </c>
      <c r="C60" s="22" t="s">
        <v>60</v>
      </c>
      <c r="D60" s="23">
        <v>60</v>
      </c>
      <c r="E60" s="23">
        <v>104000</v>
      </c>
      <c r="F60" s="18">
        <f t="shared" si="0"/>
        <v>6240000</v>
      </c>
      <c r="G60" s="18"/>
      <c r="H60" s="19">
        <f t="shared" si="1"/>
        <v>0</v>
      </c>
      <c r="I60" s="18"/>
      <c r="J60" s="19">
        <f t="shared" si="2"/>
        <v>0</v>
      </c>
      <c r="K60" s="18"/>
      <c r="L60" s="19">
        <f t="shared" si="3"/>
        <v>0</v>
      </c>
      <c r="M60" s="18"/>
      <c r="N60" s="19">
        <f t="shared" si="4"/>
        <v>0</v>
      </c>
      <c r="O60" s="18"/>
      <c r="P60" s="19">
        <f t="shared" si="5"/>
        <v>0</v>
      </c>
      <c r="Q60" s="18"/>
      <c r="R60" s="19">
        <f t="shared" si="6"/>
        <v>0</v>
      </c>
      <c r="S60" s="18"/>
      <c r="T60" s="18">
        <f t="shared" si="7"/>
        <v>0</v>
      </c>
      <c r="U60" s="19"/>
      <c r="V60" s="19">
        <f t="shared" si="8"/>
        <v>0</v>
      </c>
      <c r="W60" s="19"/>
      <c r="X60" s="19">
        <f t="shared" si="9"/>
        <v>0</v>
      </c>
      <c r="Y60" s="19"/>
      <c r="Z60" s="19">
        <f t="shared" si="10"/>
        <v>0</v>
      </c>
      <c r="AA60" s="19"/>
      <c r="AB60" s="19">
        <f t="shared" si="11"/>
        <v>0</v>
      </c>
      <c r="AC60" s="19"/>
      <c r="AD60" s="19">
        <f t="shared" si="12"/>
        <v>0</v>
      </c>
      <c r="AE60" s="19"/>
      <c r="AF60" s="19">
        <f t="shared" si="13"/>
        <v>0</v>
      </c>
      <c r="AG60" s="19"/>
      <c r="AH60" s="19">
        <f t="shared" si="14"/>
        <v>0</v>
      </c>
      <c r="AI60" s="19"/>
      <c r="AJ60" s="19">
        <f t="shared" si="15"/>
        <v>0</v>
      </c>
      <c r="AK60" s="19"/>
      <c r="AL60" s="19">
        <f t="shared" si="16"/>
        <v>0</v>
      </c>
      <c r="AM60" s="19">
        <v>104000</v>
      </c>
      <c r="AN60" s="19">
        <f t="shared" si="17"/>
        <v>6240000</v>
      </c>
    </row>
    <row r="61" spans="1:40" ht="38.25" x14ac:dyDescent="0.2">
      <c r="A61" s="20">
        <v>56</v>
      </c>
      <c r="B61" s="47" t="s">
        <v>161</v>
      </c>
      <c r="C61" s="22" t="s">
        <v>60</v>
      </c>
      <c r="D61" s="23">
        <v>40</v>
      </c>
      <c r="E61" s="23">
        <v>201000</v>
      </c>
      <c r="F61" s="18">
        <f t="shared" si="0"/>
        <v>8040000</v>
      </c>
      <c r="G61" s="18"/>
      <c r="H61" s="19">
        <f t="shared" si="1"/>
        <v>0</v>
      </c>
      <c r="I61" s="18"/>
      <c r="J61" s="19">
        <f t="shared" si="2"/>
        <v>0</v>
      </c>
      <c r="K61" s="18"/>
      <c r="L61" s="19">
        <f t="shared" si="3"/>
        <v>0</v>
      </c>
      <c r="M61" s="18"/>
      <c r="N61" s="19">
        <f t="shared" si="4"/>
        <v>0</v>
      </c>
      <c r="O61" s="18"/>
      <c r="P61" s="19">
        <f t="shared" si="5"/>
        <v>0</v>
      </c>
      <c r="Q61" s="18"/>
      <c r="R61" s="19">
        <f t="shared" si="6"/>
        <v>0</v>
      </c>
      <c r="S61" s="18"/>
      <c r="T61" s="18">
        <f t="shared" si="7"/>
        <v>0</v>
      </c>
      <c r="U61" s="19"/>
      <c r="V61" s="19">
        <f t="shared" si="8"/>
        <v>0</v>
      </c>
      <c r="W61" s="19">
        <v>201000</v>
      </c>
      <c r="X61" s="19">
        <f t="shared" si="9"/>
        <v>8040000</v>
      </c>
      <c r="Y61" s="19"/>
      <c r="Z61" s="19">
        <f t="shared" si="10"/>
        <v>0</v>
      </c>
      <c r="AA61" s="19"/>
      <c r="AB61" s="19">
        <f t="shared" si="11"/>
        <v>0</v>
      </c>
      <c r="AC61" s="19"/>
      <c r="AD61" s="19">
        <f t="shared" si="12"/>
        <v>0</v>
      </c>
      <c r="AE61" s="19"/>
      <c r="AF61" s="19">
        <f t="shared" si="13"/>
        <v>0</v>
      </c>
      <c r="AG61" s="19"/>
      <c r="AH61" s="19">
        <f t="shared" si="14"/>
        <v>0</v>
      </c>
      <c r="AI61" s="19"/>
      <c r="AJ61" s="19">
        <f t="shared" si="15"/>
        <v>0</v>
      </c>
      <c r="AK61" s="19"/>
      <c r="AL61" s="19">
        <f t="shared" si="16"/>
        <v>0</v>
      </c>
      <c r="AM61" s="19"/>
      <c r="AN61" s="19">
        <f t="shared" si="17"/>
        <v>0</v>
      </c>
    </row>
    <row r="62" spans="1:40" ht="38.25" x14ac:dyDescent="0.2">
      <c r="A62" s="20">
        <v>57</v>
      </c>
      <c r="B62" s="47" t="s">
        <v>163</v>
      </c>
      <c r="C62" s="22" t="s">
        <v>60</v>
      </c>
      <c r="D62" s="23">
        <v>5</v>
      </c>
      <c r="E62" s="23">
        <v>123000</v>
      </c>
      <c r="F62" s="18">
        <f t="shared" si="0"/>
        <v>615000</v>
      </c>
      <c r="G62" s="18"/>
      <c r="H62" s="19">
        <f t="shared" si="1"/>
        <v>0</v>
      </c>
      <c r="I62" s="18"/>
      <c r="J62" s="19">
        <f t="shared" si="2"/>
        <v>0</v>
      </c>
      <c r="K62" s="18"/>
      <c r="L62" s="19">
        <f t="shared" si="3"/>
        <v>0</v>
      </c>
      <c r="M62" s="18"/>
      <c r="N62" s="19">
        <f t="shared" si="4"/>
        <v>0</v>
      </c>
      <c r="O62" s="18"/>
      <c r="P62" s="19">
        <f t="shared" si="5"/>
        <v>0</v>
      </c>
      <c r="Q62" s="18"/>
      <c r="R62" s="19">
        <f t="shared" si="6"/>
        <v>0</v>
      </c>
      <c r="S62" s="18"/>
      <c r="T62" s="18">
        <f t="shared" si="7"/>
        <v>0</v>
      </c>
      <c r="U62" s="19"/>
      <c r="V62" s="19">
        <f t="shared" si="8"/>
        <v>0</v>
      </c>
      <c r="W62" s="19">
        <v>123000</v>
      </c>
      <c r="X62" s="19">
        <f t="shared" si="9"/>
        <v>615000</v>
      </c>
      <c r="Y62" s="19"/>
      <c r="Z62" s="19">
        <f t="shared" si="10"/>
        <v>0</v>
      </c>
      <c r="AA62" s="19"/>
      <c r="AB62" s="19">
        <f t="shared" si="11"/>
        <v>0</v>
      </c>
      <c r="AC62" s="19"/>
      <c r="AD62" s="19">
        <f t="shared" si="12"/>
        <v>0</v>
      </c>
      <c r="AE62" s="19"/>
      <c r="AF62" s="19">
        <f t="shared" si="13"/>
        <v>0</v>
      </c>
      <c r="AG62" s="19"/>
      <c r="AH62" s="19">
        <f t="shared" si="14"/>
        <v>0</v>
      </c>
      <c r="AI62" s="19"/>
      <c r="AJ62" s="19">
        <f t="shared" si="15"/>
        <v>0</v>
      </c>
      <c r="AK62" s="19"/>
      <c r="AL62" s="19">
        <f t="shared" si="16"/>
        <v>0</v>
      </c>
      <c r="AM62" s="19"/>
      <c r="AN62" s="19">
        <f t="shared" si="17"/>
        <v>0</v>
      </c>
    </row>
    <row r="63" spans="1:40" ht="25.5" x14ac:dyDescent="0.2">
      <c r="A63" s="20">
        <v>58</v>
      </c>
      <c r="B63" s="47" t="s">
        <v>123</v>
      </c>
      <c r="C63" s="22" t="s">
        <v>60</v>
      </c>
      <c r="D63" s="23">
        <v>40</v>
      </c>
      <c r="E63" s="23">
        <v>85000</v>
      </c>
      <c r="F63" s="18">
        <f t="shared" si="0"/>
        <v>3400000</v>
      </c>
      <c r="G63" s="18"/>
      <c r="H63" s="19">
        <f t="shared" si="1"/>
        <v>0</v>
      </c>
      <c r="I63" s="18"/>
      <c r="J63" s="19">
        <f t="shared" si="2"/>
        <v>0</v>
      </c>
      <c r="K63" s="18"/>
      <c r="L63" s="19">
        <f t="shared" si="3"/>
        <v>0</v>
      </c>
      <c r="M63" s="18"/>
      <c r="N63" s="19">
        <f t="shared" si="4"/>
        <v>0</v>
      </c>
      <c r="O63" s="18"/>
      <c r="P63" s="19">
        <f t="shared" si="5"/>
        <v>0</v>
      </c>
      <c r="Q63" s="18"/>
      <c r="R63" s="19">
        <f t="shared" si="6"/>
        <v>0</v>
      </c>
      <c r="S63" s="18"/>
      <c r="T63" s="18">
        <f t="shared" si="7"/>
        <v>0</v>
      </c>
      <c r="U63" s="19"/>
      <c r="V63" s="19">
        <f t="shared" si="8"/>
        <v>0</v>
      </c>
      <c r="W63" s="19"/>
      <c r="X63" s="19">
        <f t="shared" si="9"/>
        <v>0</v>
      </c>
      <c r="Y63" s="19">
        <v>85000</v>
      </c>
      <c r="Z63" s="19">
        <f t="shared" si="10"/>
        <v>3400000</v>
      </c>
      <c r="AA63" s="19"/>
      <c r="AB63" s="19">
        <f t="shared" si="11"/>
        <v>0</v>
      </c>
      <c r="AC63" s="19"/>
      <c r="AD63" s="19">
        <f t="shared" si="12"/>
        <v>0</v>
      </c>
      <c r="AE63" s="19"/>
      <c r="AF63" s="19">
        <f t="shared" si="13"/>
        <v>0</v>
      </c>
      <c r="AG63" s="19"/>
      <c r="AH63" s="19">
        <f t="shared" si="14"/>
        <v>0</v>
      </c>
      <c r="AI63" s="19"/>
      <c r="AJ63" s="19">
        <f t="shared" si="15"/>
        <v>0</v>
      </c>
      <c r="AK63" s="19"/>
      <c r="AL63" s="19">
        <f t="shared" si="16"/>
        <v>0</v>
      </c>
      <c r="AM63" s="19"/>
      <c r="AN63" s="19">
        <f t="shared" si="17"/>
        <v>0</v>
      </c>
    </row>
    <row r="64" spans="1:40" ht="38.25" x14ac:dyDescent="0.2">
      <c r="A64" s="20">
        <v>59</v>
      </c>
      <c r="B64" s="47" t="s">
        <v>166</v>
      </c>
      <c r="C64" s="22" t="s">
        <v>60</v>
      </c>
      <c r="D64" s="23">
        <v>30</v>
      </c>
      <c r="E64" s="23">
        <v>276000</v>
      </c>
      <c r="F64" s="18">
        <f t="shared" si="0"/>
        <v>8280000</v>
      </c>
      <c r="G64" s="18"/>
      <c r="H64" s="19">
        <f t="shared" si="1"/>
        <v>0</v>
      </c>
      <c r="I64" s="18"/>
      <c r="J64" s="19">
        <f t="shared" si="2"/>
        <v>0</v>
      </c>
      <c r="K64" s="18"/>
      <c r="L64" s="19">
        <f t="shared" si="3"/>
        <v>0</v>
      </c>
      <c r="M64" s="18"/>
      <c r="N64" s="19">
        <f t="shared" si="4"/>
        <v>0</v>
      </c>
      <c r="O64" s="18"/>
      <c r="P64" s="19">
        <f t="shared" si="5"/>
        <v>0</v>
      </c>
      <c r="Q64" s="18"/>
      <c r="R64" s="19">
        <f t="shared" si="6"/>
        <v>0</v>
      </c>
      <c r="S64" s="18"/>
      <c r="T64" s="18">
        <f t="shared" si="7"/>
        <v>0</v>
      </c>
      <c r="U64" s="19"/>
      <c r="V64" s="19">
        <f t="shared" si="8"/>
        <v>0</v>
      </c>
      <c r="W64" s="19"/>
      <c r="X64" s="19">
        <f t="shared" si="9"/>
        <v>0</v>
      </c>
      <c r="Y64" s="19"/>
      <c r="Z64" s="19">
        <f t="shared" si="10"/>
        <v>0</v>
      </c>
      <c r="AA64" s="19"/>
      <c r="AB64" s="19">
        <f t="shared" si="11"/>
        <v>0</v>
      </c>
      <c r="AC64" s="19"/>
      <c r="AD64" s="19">
        <f t="shared" si="12"/>
        <v>0</v>
      </c>
      <c r="AE64" s="19"/>
      <c r="AF64" s="19">
        <f t="shared" si="13"/>
        <v>0</v>
      </c>
      <c r="AG64" s="19">
        <v>276000</v>
      </c>
      <c r="AH64" s="19">
        <f t="shared" si="14"/>
        <v>8280000</v>
      </c>
      <c r="AI64" s="19"/>
      <c r="AJ64" s="19">
        <f t="shared" si="15"/>
        <v>0</v>
      </c>
      <c r="AK64" s="19"/>
      <c r="AL64" s="19">
        <f t="shared" si="16"/>
        <v>0</v>
      </c>
      <c r="AM64" s="19"/>
      <c r="AN64" s="19">
        <f t="shared" si="17"/>
        <v>0</v>
      </c>
    </row>
    <row r="65" spans="1:40" ht="12.75" x14ac:dyDescent="0.2">
      <c r="A65" s="20">
        <v>60</v>
      </c>
      <c r="B65" s="47" t="s">
        <v>168</v>
      </c>
      <c r="C65" s="22" t="s">
        <v>60</v>
      </c>
      <c r="D65" s="23">
        <v>100</v>
      </c>
      <c r="E65" s="23">
        <v>33650</v>
      </c>
      <c r="F65" s="18">
        <f t="shared" si="0"/>
        <v>3365000</v>
      </c>
      <c r="G65" s="18"/>
      <c r="H65" s="19">
        <f t="shared" si="1"/>
        <v>0</v>
      </c>
      <c r="I65" s="18"/>
      <c r="J65" s="19">
        <f t="shared" si="2"/>
        <v>0</v>
      </c>
      <c r="K65" s="18"/>
      <c r="L65" s="19">
        <f t="shared" si="3"/>
        <v>0</v>
      </c>
      <c r="M65" s="18"/>
      <c r="N65" s="19">
        <f t="shared" si="4"/>
        <v>0</v>
      </c>
      <c r="O65" s="18"/>
      <c r="P65" s="19">
        <f t="shared" si="5"/>
        <v>0</v>
      </c>
      <c r="Q65" s="18"/>
      <c r="R65" s="19">
        <f t="shared" si="6"/>
        <v>0</v>
      </c>
      <c r="S65" s="18">
        <v>29400</v>
      </c>
      <c r="T65" s="18">
        <f t="shared" si="7"/>
        <v>2940000</v>
      </c>
      <c r="U65" s="19"/>
      <c r="V65" s="19">
        <f t="shared" si="8"/>
        <v>0</v>
      </c>
      <c r="W65" s="19"/>
      <c r="X65" s="19">
        <f t="shared" si="9"/>
        <v>0</v>
      </c>
      <c r="Y65" s="19"/>
      <c r="Z65" s="19">
        <f t="shared" si="10"/>
        <v>0</v>
      </c>
      <c r="AA65" s="19"/>
      <c r="AB65" s="19">
        <f t="shared" si="11"/>
        <v>0</v>
      </c>
      <c r="AC65" s="19"/>
      <c r="AD65" s="19">
        <f t="shared" si="12"/>
        <v>0</v>
      </c>
      <c r="AE65" s="19"/>
      <c r="AF65" s="19">
        <f t="shared" si="13"/>
        <v>0</v>
      </c>
      <c r="AG65" s="19"/>
      <c r="AH65" s="19">
        <f t="shared" si="14"/>
        <v>0</v>
      </c>
      <c r="AI65" s="19"/>
      <c r="AJ65" s="19">
        <f t="shared" si="15"/>
        <v>0</v>
      </c>
      <c r="AK65" s="19"/>
      <c r="AL65" s="19">
        <f t="shared" si="16"/>
        <v>0</v>
      </c>
      <c r="AM65" s="19"/>
      <c r="AN65" s="19">
        <f t="shared" si="17"/>
        <v>0</v>
      </c>
    </row>
    <row r="66" spans="1:40" ht="12.75" x14ac:dyDescent="0.2">
      <c r="A66" s="20">
        <v>61</v>
      </c>
      <c r="B66" s="47" t="s">
        <v>170</v>
      </c>
      <c r="C66" s="22" t="s">
        <v>60</v>
      </c>
      <c r="D66" s="23">
        <v>100</v>
      </c>
      <c r="E66" s="23">
        <v>25000</v>
      </c>
      <c r="F66" s="18">
        <f t="shared" si="0"/>
        <v>2500000</v>
      </c>
      <c r="G66" s="18"/>
      <c r="H66" s="19">
        <f t="shared" si="1"/>
        <v>0</v>
      </c>
      <c r="I66" s="18"/>
      <c r="J66" s="19">
        <f t="shared" si="2"/>
        <v>0</v>
      </c>
      <c r="K66" s="18"/>
      <c r="L66" s="19">
        <f t="shared" si="3"/>
        <v>0</v>
      </c>
      <c r="M66" s="18"/>
      <c r="N66" s="19">
        <f t="shared" si="4"/>
        <v>0</v>
      </c>
      <c r="O66" s="18"/>
      <c r="P66" s="19">
        <f t="shared" si="5"/>
        <v>0</v>
      </c>
      <c r="Q66" s="18"/>
      <c r="R66" s="19">
        <f t="shared" si="6"/>
        <v>0</v>
      </c>
      <c r="S66" s="18"/>
      <c r="T66" s="18">
        <f t="shared" si="7"/>
        <v>0</v>
      </c>
      <c r="U66" s="19"/>
      <c r="V66" s="19">
        <f t="shared" si="8"/>
        <v>0</v>
      </c>
      <c r="W66" s="19"/>
      <c r="X66" s="19">
        <f t="shared" si="9"/>
        <v>0</v>
      </c>
      <c r="Y66" s="19"/>
      <c r="Z66" s="19">
        <f t="shared" si="10"/>
        <v>0</v>
      </c>
      <c r="AA66" s="19"/>
      <c r="AB66" s="19">
        <f t="shared" si="11"/>
        <v>0</v>
      </c>
      <c r="AC66" s="19"/>
      <c r="AD66" s="19">
        <f t="shared" si="12"/>
        <v>0</v>
      </c>
      <c r="AE66" s="19"/>
      <c r="AF66" s="19">
        <f t="shared" si="13"/>
        <v>0</v>
      </c>
      <c r="AG66" s="19"/>
      <c r="AH66" s="19">
        <f t="shared" si="14"/>
        <v>0</v>
      </c>
      <c r="AI66" s="19"/>
      <c r="AJ66" s="19">
        <f t="shared" si="15"/>
        <v>0</v>
      </c>
      <c r="AK66" s="19"/>
      <c r="AL66" s="19">
        <f t="shared" si="16"/>
        <v>0</v>
      </c>
      <c r="AM66" s="19">
        <v>25000</v>
      </c>
      <c r="AN66" s="19">
        <f t="shared" si="17"/>
        <v>2500000</v>
      </c>
    </row>
    <row r="67" spans="1:40" ht="51" x14ac:dyDescent="0.2">
      <c r="A67" s="20">
        <v>62</v>
      </c>
      <c r="B67" s="47" t="s">
        <v>172</v>
      </c>
      <c r="C67" s="22" t="s">
        <v>60</v>
      </c>
      <c r="D67" s="23">
        <v>60</v>
      </c>
      <c r="E67" s="23">
        <v>41600</v>
      </c>
      <c r="F67" s="18">
        <f t="shared" si="0"/>
        <v>2496000</v>
      </c>
      <c r="G67" s="18"/>
      <c r="H67" s="19">
        <f t="shared" si="1"/>
        <v>0</v>
      </c>
      <c r="I67" s="18"/>
      <c r="J67" s="19">
        <f t="shared" si="2"/>
        <v>0</v>
      </c>
      <c r="K67" s="18"/>
      <c r="L67" s="19">
        <f t="shared" si="3"/>
        <v>0</v>
      </c>
      <c r="M67" s="18"/>
      <c r="N67" s="19">
        <f t="shared" si="4"/>
        <v>0</v>
      </c>
      <c r="O67" s="18"/>
      <c r="P67" s="19">
        <f t="shared" si="5"/>
        <v>0</v>
      </c>
      <c r="Q67" s="18"/>
      <c r="R67" s="19">
        <f t="shared" si="6"/>
        <v>0</v>
      </c>
      <c r="S67" s="18"/>
      <c r="T67" s="18">
        <f t="shared" si="7"/>
        <v>0</v>
      </c>
      <c r="U67" s="19"/>
      <c r="V67" s="19">
        <f t="shared" si="8"/>
        <v>0</v>
      </c>
      <c r="W67" s="19">
        <v>41600</v>
      </c>
      <c r="X67" s="19">
        <f t="shared" si="9"/>
        <v>2496000</v>
      </c>
      <c r="Y67" s="19"/>
      <c r="Z67" s="19">
        <f t="shared" si="10"/>
        <v>0</v>
      </c>
      <c r="AA67" s="19"/>
      <c r="AB67" s="19">
        <f t="shared" si="11"/>
        <v>0</v>
      </c>
      <c r="AC67" s="19"/>
      <c r="AD67" s="19">
        <f t="shared" si="12"/>
        <v>0</v>
      </c>
      <c r="AE67" s="19"/>
      <c r="AF67" s="19">
        <f t="shared" si="13"/>
        <v>0</v>
      </c>
      <c r="AG67" s="19"/>
      <c r="AH67" s="19">
        <f t="shared" si="14"/>
        <v>0</v>
      </c>
      <c r="AI67" s="19"/>
      <c r="AJ67" s="19">
        <f t="shared" si="15"/>
        <v>0</v>
      </c>
      <c r="AK67" s="19"/>
      <c r="AL67" s="19">
        <f t="shared" si="16"/>
        <v>0</v>
      </c>
      <c r="AM67" s="19"/>
      <c r="AN67" s="19">
        <f t="shared" si="17"/>
        <v>0</v>
      </c>
    </row>
    <row r="68" spans="1:40" ht="12.75" x14ac:dyDescent="0.2">
      <c r="A68" s="20">
        <v>63</v>
      </c>
      <c r="B68" s="50" t="s">
        <v>174</v>
      </c>
      <c r="C68" s="22" t="s">
        <v>60</v>
      </c>
      <c r="D68" s="23">
        <v>60</v>
      </c>
      <c r="E68" s="23">
        <v>165000</v>
      </c>
      <c r="F68" s="18">
        <f t="shared" si="0"/>
        <v>9900000</v>
      </c>
      <c r="G68" s="18"/>
      <c r="H68" s="19">
        <f t="shared" si="1"/>
        <v>0</v>
      </c>
      <c r="I68" s="18"/>
      <c r="J68" s="19">
        <f t="shared" si="2"/>
        <v>0</v>
      </c>
      <c r="K68" s="18"/>
      <c r="L68" s="19">
        <f t="shared" si="3"/>
        <v>0</v>
      </c>
      <c r="M68" s="18"/>
      <c r="N68" s="19">
        <f t="shared" si="4"/>
        <v>0</v>
      </c>
      <c r="O68" s="18"/>
      <c r="P68" s="19">
        <f t="shared" si="5"/>
        <v>0</v>
      </c>
      <c r="Q68" s="18"/>
      <c r="R68" s="19">
        <f t="shared" si="6"/>
        <v>0</v>
      </c>
      <c r="S68" s="18"/>
      <c r="T68" s="18">
        <f t="shared" si="7"/>
        <v>0</v>
      </c>
      <c r="U68" s="19"/>
      <c r="V68" s="19">
        <f t="shared" si="8"/>
        <v>0</v>
      </c>
      <c r="W68" s="19"/>
      <c r="X68" s="19">
        <f t="shared" si="9"/>
        <v>0</v>
      </c>
      <c r="Y68" s="19"/>
      <c r="Z68" s="19">
        <f t="shared" si="10"/>
        <v>0</v>
      </c>
      <c r="AA68" s="19"/>
      <c r="AB68" s="19">
        <f t="shared" si="11"/>
        <v>0</v>
      </c>
      <c r="AC68" s="19"/>
      <c r="AD68" s="19">
        <f t="shared" si="12"/>
        <v>0</v>
      </c>
      <c r="AE68" s="19"/>
      <c r="AF68" s="19">
        <f t="shared" si="13"/>
        <v>0</v>
      </c>
      <c r="AG68" s="19"/>
      <c r="AH68" s="19">
        <f t="shared" si="14"/>
        <v>0</v>
      </c>
      <c r="AI68" s="19"/>
      <c r="AJ68" s="19">
        <f t="shared" si="15"/>
        <v>0</v>
      </c>
      <c r="AK68" s="19">
        <v>165000</v>
      </c>
      <c r="AL68" s="19">
        <f t="shared" si="16"/>
        <v>9900000</v>
      </c>
      <c r="AM68" s="19"/>
      <c r="AN68" s="19">
        <f t="shared" si="17"/>
        <v>0</v>
      </c>
    </row>
    <row r="69" spans="1:40" ht="12.75" x14ac:dyDescent="0.2">
      <c r="A69" s="20">
        <v>64</v>
      </c>
      <c r="B69" s="50" t="s">
        <v>176</v>
      </c>
      <c r="C69" s="22" t="s">
        <v>60</v>
      </c>
      <c r="D69" s="23">
        <v>30</v>
      </c>
      <c r="E69" s="23">
        <v>99500</v>
      </c>
      <c r="F69" s="18">
        <f t="shared" si="0"/>
        <v>2985000</v>
      </c>
      <c r="G69" s="18"/>
      <c r="H69" s="19">
        <f t="shared" si="1"/>
        <v>0</v>
      </c>
      <c r="I69" s="18"/>
      <c r="J69" s="19">
        <f t="shared" si="2"/>
        <v>0</v>
      </c>
      <c r="K69" s="18"/>
      <c r="L69" s="19">
        <f t="shared" si="3"/>
        <v>0</v>
      </c>
      <c r="M69" s="18"/>
      <c r="N69" s="19">
        <f t="shared" si="4"/>
        <v>0</v>
      </c>
      <c r="O69" s="18"/>
      <c r="P69" s="19">
        <f t="shared" si="5"/>
        <v>0</v>
      </c>
      <c r="Q69" s="18"/>
      <c r="R69" s="19">
        <f t="shared" si="6"/>
        <v>0</v>
      </c>
      <c r="S69" s="18"/>
      <c r="T69" s="18">
        <f t="shared" si="7"/>
        <v>0</v>
      </c>
      <c r="U69" s="19"/>
      <c r="V69" s="19">
        <f t="shared" si="8"/>
        <v>0</v>
      </c>
      <c r="W69" s="19"/>
      <c r="X69" s="19">
        <f t="shared" si="9"/>
        <v>0</v>
      </c>
      <c r="Y69" s="19"/>
      <c r="Z69" s="19">
        <f t="shared" si="10"/>
        <v>0</v>
      </c>
      <c r="AA69" s="19">
        <v>99400</v>
      </c>
      <c r="AB69" s="19">
        <f t="shared" si="11"/>
        <v>2982000</v>
      </c>
      <c r="AC69" s="19"/>
      <c r="AD69" s="19">
        <f t="shared" si="12"/>
        <v>0</v>
      </c>
      <c r="AE69" s="19"/>
      <c r="AF69" s="19">
        <f t="shared" si="13"/>
        <v>0</v>
      </c>
      <c r="AG69" s="19"/>
      <c r="AH69" s="19">
        <f t="shared" si="14"/>
        <v>0</v>
      </c>
      <c r="AI69" s="19"/>
      <c r="AJ69" s="19">
        <f t="shared" si="15"/>
        <v>0</v>
      </c>
      <c r="AK69" s="19"/>
      <c r="AL69" s="19">
        <f t="shared" si="16"/>
        <v>0</v>
      </c>
      <c r="AM69" s="19"/>
      <c r="AN69" s="19">
        <f t="shared" si="17"/>
        <v>0</v>
      </c>
    </row>
    <row r="70" spans="1:40" ht="25.5" x14ac:dyDescent="0.2">
      <c r="A70" s="20">
        <v>65</v>
      </c>
      <c r="B70" s="50" t="s">
        <v>178</v>
      </c>
      <c r="C70" s="22" t="s">
        <v>60</v>
      </c>
      <c r="D70" s="23">
        <v>20</v>
      </c>
      <c r="E70" s="23">
        <v>260000</v>
      </c>
      <c r="F70" s="18">
        <f t="shared" si="0"/>
        <v>5200000</v>
      </c>
      <c r="G70" s="18"/>
      <c r="H70" s="19">
        <f t="shared" si="1"/>
        <v>0</v>
      </c>
      <c r="I70" s="18"/>
      <c r="J70" s="19">
        <f t="shared" si="2"/>
        <v>0</v>
      </c>
      <c r="K70" s="18">
        <v>260000</v>
      </c>
      <c r="L70" s="19">
        <f t="shared" si="3"/>
        <v>5200000</v>
      </c>
      <c r="M70" s="18"/>
      <c r="N70" s="19">
        <f t="shared" si="4"/>
        <v>0</v>
      </c>
      <c r="O70" s="18"/>
      <c r="P70" s="19">
        <f t="shared" si="5"/>
        <v>0</v>
      </c>
      <c r="Q70" s="18"/>
      <c r="R70" s="19">
        <f t="shared" si="6"/>
        <v>0</v>
      </c>
      <c r="S70" s="18"/>
      <c r="T70" s="18">
        <f t="shared" si="7"/>
        <v>0</v>
      </c>
      <c r="U70" s="19"/>
      <c r="V70" s="19">
        <f t="shared" si="8"/>
        <v>0</v>
      </c>
      <c r="W70" s="19"/>
      <c r="X70" s="19">
        <f t="shared" si="9"/>
        <v>0</v>
      </c>
      <c r="Y70" s="19"/>
      <c r="Z70" s="19">
        <f t="shared" si="10"/>
        <v>0</v>
      </c>
      <c r="AA70" s="19"/>
      <c r="AB70" s="19">
        <f t="shared" si="11"/>
        <v>0</v>
      </c>
      <c r="AC70" s="19"/>
      <c r="AD70" s="19">
        <f t="shared" si="12"/>
        <v>0</v>
      </c>
      <c r="AE70" s="19"/>
      <c r="AF70" s="19">
        <f t="shared" si="13"/>
        <v>0</v>
      </c>
      <c r="AG70" s="19"/>
      <c r="AH70" s="19">
        <f t="shared" si="14"/>
        <v>0</v>
      </c>
      <c r="AI70" s="19"/>
      <c r="AJ70" s="19">
        <f t="shared" si="15"/>
        <v>0</v>
      </c>
      <c r="AK70" s="19"/>
      <c r="AL70" s="19">
        <f t="shared" si="16"/>
        <v>0</v>
      </c>
      <c r="AM70" s="19"/>
      <c r="AN70" s="19">
        <f t="shared" si="17"/>
        <v>0</v>
      </c>
    </row>
    <row r="71" spans="1:40" ht="127.5" x14ac:dyDescent="0.2">
      <c r="A71" s="20">
        <v>66</v>
      </c>
      <c r="B71" s="47" t="s">
        <v>180</v>
      </c>
      <c r="C71" s="22" t="s">
        <v>60</v>
      </c>
      <c r="D71" s="23">
        <v>200</v>
      </c>
      <c r="E71" s="23">
        <v>11900</v>
      </c>
      <c r="F71" s="18">
        <f t="shared" si="0"/>
        <v>2380000</v>
      </c>
      <c r="G71" s="18">
        <v>11899</v>
      </c>
      <c r="H71" s="19">
        <f t="shared" ref="H71:H102" si="18">G71*D71</f>
        <v>2379800</v>
      </c>
      <c r="I71" s="18">
        <v>11900</v>
      </c>
      <c r="J71" s="19">
        <f t="shared" ref="J71:J102" si="19">I71*D71</f>
        <v>2380000</v>
      </c>
      <c r="K71" s="18"/>
      <c r="L71" s="19">
        <f t="shared" ref="L71:L102" si="20">K71*D71</f>
        <v>0</v>
      </c>
      <c r="M71" s="18"/>
      <c r="N71" s="19">
        <f t="shared" ref="N71:N102" si="21">M71*D71</f>
        <v>0</v>
      </c>
      <c r="O71" s="18"/>
      <c r="P71" s="19">
        <f t="shared" ref="P71:P102" si="22">O71*D71</f>
        <v>0</v>
      </c>
      <c r="Q71" s="18"/>
      <c r="R71" s="19">
        <f t="shared" ref="R71:R102" si="23">Q71*D71</f>
        <v>0</v>
      </c>
      <c r="S71" s="18"/>
      <c r="T71" s="18">
        <f t="shared" ref="T71:T102" si="24">S71*D71</f>
        <v>0</v>
      </c>
      <c r="U71" s="53"/>
      <c r="V71" s="19">
        <f t="shared" ref="V71:V102" si="25">U71*D71</f>
        <v>0</v>
      </c>
      <c r="W71" s="53"/>
      <c r="X71" s="19">
        <f t="shared" ref="X71:X102" si="26">W71*D71</f>
        <v>0</v>
      </c>
      <c r="Y71" s="19"/>
      <c r="Z71" s="19">
        <f t="shared" ref="Z71:Z102" si="27">Y71*D71</f>
        <v>0</v>
      </c>
      <c r="AA71" s="53"/>
      <c r="AB71" s="19">
        <f t="shared" ref="AB71:AB102" si="28">AA71*D71</f>
        <v>0</v>
      </c>
      <c r="AC71" s="53"/>
      <c r="AD71" s="19">
        <f t="shared" ref="AD71:AD102" si="29">AC71*D71</f>
        <v>0</v>
      </c>
      <c r="AE71" s="53"/>
      <c r="AF71" s="19">
        <f t="shared" ref="AF71:AF102" si="30">AE71*D71</f>
        <v>0</v>
      </c>
      <c r="AG71" s="53"/>
      <c r="AH71" s="19">
        <f t="shared" ref="AH71:AH102" si="31">AG71*D71</f>
        <v>0</v>
      </c>
      <c r="AI71" s="53"/>
      <c r="AJ71" s="19">
        <f t="shared" ref="AJ71:AJ102" si="32">AI71*D71</f>
        <v>0</v>
      </c>
      <c r="AK71" s="53"/>
      <c r="AL71" s="19">
        <f t="shared" ref="AL71:AL102" si="33">AK71*D71</f>
        <v>0</v>
      </c>
      <c r="AM71" s="53"/>
      <c r="AN71" s="19">
        <f t="shared" ref="AN71:AN102" si="34">AM71*D71</f>
        <v>0</v>
      </c>
    </row>
    <row r="72" spans="1:40" ht="12.75" x14ac:dyDescent="0.2">
      <c r="A72" s="20">
        <v>67</v>
      </c>
      <c r="B72" s="48" t="s">
        <v>182</v>
      </c>
      <c r="C72" s="22" t="s">
        <v>60</v>
      </c>
      <c r="D72" s="23">
        <v>500</v>
      </c>
      <c r="E72" s="23">
        <v>12000</v>
      </c>
      <c r="F72" s="18">
        <f t="shared" ref="F72:F102" si="35">E72*D72</f>
        <v>6000000</v>
      </c>
      <c r="G72" s="18"/>
      <c r="H72" s="19">
        <f t="shared" si="18"/>
        <v>0</v>
      </c>
      <c r="I72" s="18"/>
      <c r="J72" s="19">
        <f t="shared" si="19"/>
        <v>0</v>
      </c>
      <c r="K72" s="18">
        <v>12000</v>
      </c>
      <c r="L72" s="19">
        <f t="shared" si="20"/>
        <v>6000000</v>
      </c>
      <c r="M72" s="18"/>
      <c r="N72" s="19">
        <f t="shared" si="21"/>
        <v>0</v>
      </c>
      <c r="O72" s="18"/>
      <c r="P72" s="19">
        <f t="shared" si="22"/>
        <v>0</v>
      </c>
      <c r="Q72" s="18"/>
      <c r="R72" s="19">
        <f t="shared" si="23"/>
        <v>0</v>
      </c>
      <c r="S72" s="18"/>
      <c r="T72" s="18">
        <f t="shared" si="24"/>
        <v>0</v>
      </c>
      <c r="U72" s="53"/>
      <c r="V72" s="19">
        <f t="shared" si="25"/>
        <v>0</v>
      </c>
      <c r="W72" s="53"/>
      <c r="X72" s="19">
        <f t="shared" si="26"/>
        <v>0</v>
      </c>
      <c r="Y72" s="19"/>
      <c r="Z72" s="19">
        <f t="shared" si="27"/>
        <v>0</v>
      </c>
      <c r="AA72" s="53"/>
      <c r="AB72" s="19">
        <f t="shared" si="28"/>
        <v>0</v>
      </c>
      <c r="AC72" s="53"/>
      <c r="AD72" s="19">
        <f t="shared" si="29"/>
        <v>0</v>
      </c>
      <c r="AE72" s="53"/>
      <c r="AF72" s="19">
        <f t="shared" si="30"/>
        <v>0</v>
      </c>
      <c r="AG72" s="53"/>
      <c r="AH72" s="19">
        <f t="shared" si="31"/>
        <v>0</v>
      </c>
      <c r="AI72" s="53"/>
      <c r="AJ72" s="19">
        <f t="shared" si="32"/>
        <v>0</v>
      </c>
      <c r="AK72" s="53"/>
      <c r="AL72" s="19">
        <f t="shared" si="33"/>
        <v>0</v>
      </c>
      <c r="AM72" s="53"/>
      <c r="AN72" s="19">
        <f t="shared" si="34"/>
        <v>0</v>
      </c>
    </row>
    <row r="73" spans="1:40" ht="25.5" x14ac:dyDescent="0.2">
      <c r="A73" s="20">
        <v>68</v>
      </c>
      <c r="B73" s="48" t="s">
        <v>184</v>
      </c>
      <c r="C73" s="22" t="s">
        <v>60</v>
      </c>
      <c r="D73" s="23">
        <v>40</v>
      </c>
      <c r="E73" s="23">
        <v>16000</v>
      </c>
      <c r="F73" s="18">
        <f t="shared" si="35"/>
        <v>640000</v>
      </c>
      <c r="G73" s="18"/>
      <c r="H73" s="19">
        <f t="shared" si="18"/>
        <v>0</v>
      </c>
      <c r="I73" s="18"/>
      <c r="J73" s="19">
        <f t="shared" si="19"/>
        <v>0</v>
      </c>
      <c r="K73" s="18">
        <v>16000</v>
      </c>
      <c r="L73" s="19">
        <f t="shared" si="20"/>
        <v>640000</v>
      </c>
      <c r="M73" s="18"/>
      <c r="N73" s="19">
        <f t="shared" si="21"/>
        <v>0</v>
      </c>
      <c r="O73" s="18"/>
      <c r="P73" s="19">
        <f t="shared" si="22"/>
        <v>0</v>
      </c>
      <c r="Q73" s="18"/>
      <c r="R73" s="19">
        <f t="shared" si="23"/>
        <v>0</v>
      </c>
      <c r="S73" s="18"/>
      <c r="T73" s="18">
        <f t="shared" si="24"/>
        <v>0</v>
      </c>
      <c r="U73" s="53"/>
      <c r="V73" s="19">
        <f t="shared" si="25"/>
        <v>0</v>
      </c>
      <c r="W73" s="53"/>
      <c r="X73" s="19">
        <f t="shared" si="26"/>
        <v>0</v>
      </c>
      <c r="Y73" s="19"/>
      <c r="Z73" s="19">
        <f t="shared" si="27"/>
        <v>0</v>
      </c>
      <c r="AA73" s="53"/>
      <c r="AB73" s="19">
        <f t="shared" si="28"/>
        <v>0</v>
      </c>
      <c r="AC73" s="53"/>
      <c r="AD73" s="19">
        <f t="shared" si="29"/>
        <v>0</v>
      </c>
      <c r="AE73" s="53"/>
      <c r="AF73" s="19">
        <f t="shared" si="30"/>
        <v>0</v>
      </c>
      <c r="AG73" s="53"/>
      <c r="AH73" s="19">
        <f t="shared" si="31"/>
        <v>0</v>
      </c>
      <c r="AI73" s="53"/>
      <c r="AJ73" s="19">
        <f t="shared" si="32"/>
        <v>0</v>
      </c>
      <c r="AK73" s="53"/>
      <c r="AL73" s="19">
        <f t="shared" si="33"/>
        <v>0</v>
      </c>
      <c r="AM73" s="53"/>
      <c r="AN73" s="19">
        <f t="shared" si="34"/>
        <v>0</v>
      </c>
    </row>
    <row r="74" spans="1:40" ht="25.5" x14ac:dyDescent="0.2">
      <c r="A74" s="20">
        <v>69</v>
      </c>
      <c r="B74" s="51" t="s">
        <v>24</v>
      </c>
      <c r="C74" s="22" t="s">
        <v>60</v>
      </c>
      <c r="D74" s="23">
        <v>300</v>
      </c>
      <c r="E74" s="23">
        <v>15000</v>
      </c>
      <c r="F74" s="18">
        <f t="shared" si="35"/>
        <v>4500000</v>
      </c>
      <c r="G74" s="18"/>
      <c r="H74" s="19">
        <f t="shared" si="18"/>
        <v>0</v>
      </c>
      <c r="I74" s="18"/>
      <c r="J74" s="19">
        <f t="shared" si="19"/>
        <v>0</v>
      </c>
      <c r="K74" s="18"/>
      <c r="L74" s="19">
        <f t="shared" si="20"/>
        <v>0</v>
      </c>
      <c r="M74" s="18"/>
      <c r="N74" s="19">
        <f t="shared" si="21"/>
        <v>0</v>
      </c>
      <c r="O74" s="18"/>
      <c r="P74" s="19">
        <f t="shared" si="22"/>
        <v>0</v>
      </c>
      <c r="Q74" s="18"/>
      <c r="R74" s="19">
        <f t="shared" si="23"/>
        <v>0</v>
      </c>
      <c r="S74" s="18"/>
      <c r="T74" s="18">
        <f t="shared" si="24"/>
        <v>0</v>
      </c>
      <c r="U74" s="53"/>
      <c r="V74" s="19">
        <f t="shared" si="25"/>
        <v>0</v>
      </c>
      <c r="W74" s="53"/>
      <c r="X74" s="19">
        <f t="shared" si="26"/>
        <v>0</v>
      </c>
      <c r="Y74" s="19"/>
      <c r="Z74" s="19">
        <f t="shared" si="27"/>
        <v>0</v>
      </c>
      <c r="AA74" s="53"/>
      <c r="AB74" s="19">
        <f t="shared" si="28"/>
        <v>0</v>
      </c>
      <c r="AC74" s="53"/>
      <c r="AD74" s="19">
        <f t="shared" si="29"/>
        <v>0</v>
      </c>
      <c r="AE74" s="53"/>
      <c r="AF74" s="19">
        <f t="shared" si="30"/>
        <v>0</v>
      </c>
      <c r="AG74" s="53"/>
      <c r="AH74" s="19">
        <f t="shared" si="31"/>
        <v>0</v>
      </c>
      <c r="AI74" s="53"/>
      <c r="AJ74" s="19">
        <f t="shared" si="32"/>
        <v>0</v>
      </c>
      <c r="AK74" s="53"/>
      <c r="AL74" s="19">
        <f t="shared" si="33"/>
        <v>0</v>
      </c>
      <c r="AM74" s="19">
        <v>15000</v>
      </c>
      <c r="AN74" s="19">
        <f t="shared" si="34"/>
        <v>4500000</v>
      </c>
    </row>
    <row r="75" spans="1:40" ht="25.5" x14ac:dyDescent="0.2">
      <c r="A75" s="20">
        <v>70</v>
      </c>
      <c r="B75" s="51" t="s">
        <v>187</v>
      </c>
      <c r="C75" s="22" t="s">
        <v>60</v>
      </c>
      <c r="D75" s="23">
        <v>90</v>
      </c>
      <c r="E75" s="23">
        <v>42900</v>
      </c>
      <c r="F75" s="18">
        <f t="shared" si="35"/>
        <v>3861000</v>
      </c>
      <c r="G75" s="18"/>
      <c r="H75" s="19">
        <f t="shared" si="18"/>
        <v>0</v>
      </c>
      <c r="I75" s="18"/>
      <c r="J75" s="19">
        <f t="shared" si="19"/>
        <v>0</v>
      </c>
      <c r="K75" s="18"/>
      <c r="L75" s="19">
        <f t="shared" si="20"/>
        <v>0</v>
      </c>
      <c r="M75" s="18"/>
      <c r="N75" s="19">
        <f t="shared" si="21"/>
        <v>0</v>
      </c>
      <c r="O75" s="18"/>
      <c r="P75" s="19">
        <f t="shared" si="22"/>
        <v>0</v>
      </c>
      <c r="Q75" s="18"/>
      <c r="R75" s="19">
        <f t="shared" si="23"/>
        <v>0</v>
      </c>
      <c r="S75" s="18"/>
      <c r="T75" s="18">
        <f t="shared" si="24"/>
        <v>0</v>
      </c>
      <c r="U75" s="53"/>
      <c r="V75" s="19">
        <f t="shared" si="25"/>
        <v>0</v>
      </c>
      <c r="W75" s="53"/>
      <c r="X75" s="19">
        <f t="shared" si="26"/>
        <v>0</v>
      </c>
      <c r="Y75" s="19"/>
      <c r="Z75" s="19">
        <f t="shared" si="27"/>
        <v>0</v>
      </c>
      <c r="AA75" s="53"/>
      <c r="AB75" s="19">
        <f t="shared" si="28"/>
        <v>0</v>
      </c>
      <c r="AC75" s="53"/>
      <c r="AD75" s="19">
        <f t="shared" si="29"/>
        <v>0</v>
      </c>
      <c r="AE75" s="53"/>
      <c r="AF75" s="19">
        <f t="shared" si="30"/>
        <v>0</v>
      </c>
      <c r="AG75" s="53"/>
      <c r="AH75" s="19">
        <f t="shared" si="31"/>
        <v>0</v>
      </c>
      <c r="AI75" s="53"/>
      <c r="AJ75" s="19">
        <f t="shared" si="32"/>
        <v>0</v>
      </c>
      <c r="AK75" s="53"/>
      <c r="AL75" s="19">
        <f t="shared" si="33"/>
        <v>0</v>
      </c>
      <c r="AM75" s="19"/>
      <c r="AN75" s="19">
        <f t="shared" si="34"/>
        <v>0</v>
      </c>
    </row>
    <row r="76" spans="1:40" ht="25.5" x14ac:dyDescent="0.2">
      <c r="A76" s="20">
        <v>71</v>
      </c>
      <c r="B76" s="51" t="s">
        <v>189</v>
      </c>
      <c r="C76" s="22" t="s">
        <v>60</v>
      </c>
      <c r="D76" s="23">
        <v>3</v>
      </c>
      <c r="E76" s="23">
        <v>1250000</v>
      </c>
      <c r="F76" s="18">
        <f t="shared" si="35"/>
        <v>3750000</v>
      </c>
      <c r="G76" s="18"/>
      <c r="H76" s="19">
        <f t="shared" si="18"/>
        <v>0</v>
      </c>
      <c r="I76" s="18"/>
      <c r="J76" s="19">
        <f t="shared" si="19"/>
        <v>0</v>
      </c>
      <c r="K76" s="18"/>
      <c r="L76" s="19">
        <f t="shared" si="20"/>
        <v>0</v>
      </c>
      <c r="M76" s="18"/>
      <c r="N76" s="19">
        <f t="shared" si="21"/>
        <v>0</v>
      </c>
      <c r="O76" s="18"/>
      <c r="P76" s="19">
        <f t="shared" si="22"/>
        <v>0</v>
      </c>
      <c r="Q76" s="18"/>
      <c r="R76" s="19">
        <f t="shared" si="23"/>
        <v>0</v>
      </c>
      <c r="S76" s="18"/>
      <c r="T76" s="18">
        <f t="shared" si="24"/>
        <v>0</v>
      </c>
      <c r="U76" s="53"/>
      <c r="V76" s="19">
        <f t="shared" si="25"/>
        <v>0</v>
      </c>
      <c r="W76" s="53"/>
      <c r="X76" s="19">
        <f t="shared" si="26"/>
        <v>0</v>
      </c>
      <c r="Y76" s="19"/>
      <c r="Z76" s="19">
        <f t="shared" si="27"/>
        <v>0</v>
      </c>
      <c r="AA76" s="53"/>
      <c r="AB76" s="19">
        <f t="shared" si="28"/>
        <v>0</v>
      </c>
      <c r="AC76" s="53"/>
      <c r="AD76" s="19">
        <f t="shared" si="29"/>
        <v>0</v>
      </c>
      <c r="AE76" s="53"/>
      <c r="AF76" s="19">
        <f t="shared" si="30"/>
        <v>0</v>
      </c>
      <c r="AG76" s="53"/>
      <c r="AH76" s="19">
        <f t="shared" si="31"/>
        <v>0</v>
      </c>
      <c r="AI76" s="19">
        <v>1250000</v>
      </c>
      <c r="AJ76" s="19">
        <f t="shared" si="32"/>
        <v>3750000</v>
      </c>
      <c r="AK76" s="53"/>
      <c r="AL76" s="19">
        <f t="shared" si="33"/>
        <v>0</v>
      </c>
      <c r="AM76" s="19"/>
      <c r="AN76" s="19">
        <f t="shared" si="34"/>
        <v>0</v>
      </c>
    </row>
    <row r="77" spans="1:40" ht="25.5" x14ac:dyDescent="0.2">
      <c r="A77" s="20">
        <v>72</v>
      </c>
      <c r="B77" s="52" t="s">
        <v>191</v>
      </c>
      <c r="C77" s="22" t="s">
        <v>60</v>
      </c>
      <c r="D77" s="23">
        <v>3</v>
      </c>
      <c r="E77" s="23">
        <v>900000</v>
      </c>
      <c r="F77" s="18">
        <f t="shared" si="35"/>
        <v>2700000</v>
      </c>
      <c r="G77" s="18"/>
      <c r="H77" s="19">
        <f t="shared" si="18"/>
        <v>0</v>
      </c>
      <c r="I77" s="18"/>
      <c r="J77" s="19">
        <f t="shared" si="19"/>
        <v>0</v>
      </c>
      <c r="K77" s="18"/>
      <c r="L77" s="19">
        <f t="shared" si="20"/>
        <v>0</v>
      </c>
      <c r="M77" s="18"/>
      <c r="N77" s="19">
        <f t="shared" si="21"/>
        <v>0</v>
      </c>
      <c r="O77" s="18"/>
      <c r="P77" s="19">
        <f t="shared" si="22"/>
        <v>0</v>
      </c>
      <c r="Q77" s="18"/>
      <c r="R77" s="19">
        <f t="shared" si="23"/>
        <v>0</v>
      </c>
      <c r="S77" s="18"/>
      <c r="T77" s="18">
        <f t="shared" si="24"/>
        <v>0</v>
      </c>
      <c r="U77" s="53"/>
      <c r="V77" s="19">
        <f t="shared" si="25"/>
        <v>0</v>
      </c>
      <c r="W77" s="53"/>
      <c r="X77" s="19">
        <f t="shared" si="26"/>
        <v>0</v>
      </c>
      <c r="Y77" s="19"/>
      <c r="Z77" s="19">
        <f t="shared" si="27"/>
        <v>0</v>
      </c>
      <c r="AA77" s="53"/>
      <c r="AB77" s="19">
        <f t="shared" si="28"/>
        <v>0</v>
      </c>
      <c r="AC77" s="53"/>
      <c r="AD77" s="19">
        <f t="shared" si="29"/>
        <v>0</v>
      </c>
      <c r="AE77" s="53"/>
      <c r="AF77" s="19">
        <f t="shared" si="30"/>
        <v>0</v>
      </c>
      <c r="AG77" s="53"/>
      <c r="AH77" s="19">
        <f t="shared" si="31"/>
        <v>0</v>
      </c>
      <c r="AI77" s="19">
        <v>900000</v>
      </c>
      <c r="AJ77" s="19">
        <f t="shared" si="32"/>
        <v>2700000</v>
      </c>
      <c r="AK77" s="53"/>
      <c r="AL77" s="19">
        <f t="shared" si="33"/>
        <v>0</v>
      </c>
      <c r="AM77" s="19"/>
      <c r="AN77" s="19">
        <f t="shared" si="34"/>
        <v>0</v>
      </c>
    </row>
    <row r="78" spans="1:40" ht="25.5" x14ac:dyDescent="0.2">
      <c r="A78" s="20">
        <v>73</v>
      </c>
      <c r="B78" s="52" t="s">
        <v>193</v>
      </c>
      <c r="C78" s="22" t="s">
        <v>60</v>
      </c>
      <c r="D78" s="23">
        <v>20</v>
      </c>
      <c r="E78" s="23">
        <v>121000</v>
      </c>
      <c r="F78" s="18">
        <f t="shared" si="35"/>
        <v>2420000</v>
      </c>
      <c r="G78" s="18"/>
      <c r="H78" s="19">
        <f t="shared" si="18"/>
        <v>0</v>
      </c>
      <c r="I78" s="18"/>
      <c r="J78" s="19">
        <f t="shared" si="19"/>
        <v>0</v>
      </c>
      <c r="K78" s="18"/>
      <c r="L78" s="19">
        <f t="shared" si="20"/>
        <v>0</v>
      </c>
      <c r="M78" s="18"/>
      <c r="N78" s="19">
        <f t="shared" si="21"/>
        <v>0</v>
      </c>
      <c r="O78" s="18"/>
      <c r="P78" s="19">
        <f t="shared" si="22"/>
        <v>0</v>
      </c>
      <c r="Q78" s="18"/>
      <c r="R78" s="19">
        <f t="shared" si="23"/>
        <v>0</v>
      </c>
      <c r="S78" s="18"/>
      <c r="T78" s="18">
        <f t="shared" si="24"/>
        <v>0</v>
      </c>
      <c r="U78" s="53"/>
      <c r="V78" s="19">
        <f t="shared" si="25"/>
        <v>0</v>
      </c>
      <c r="W78" s="53"/>
      <c r="X78" s="19">
        <f t="shared" si="26"/>
        <v>0</v>
      </c>
      <c r="Y78" s="19"/>
      <c r="Z78" s="19">
        <f t="shared" si="27"/>
        <v>0</v>
      </c>
      <c r="AA78" s="53"/>
      <c r="AB78" s="19">
        <f t="shared" si="28"/>
        <v>0</v>
      </c>
      <c r="AC78" s="53"/>
      <c r="AD78" s="19">
        <f t="shared" si="29"/>
        <v>0</v>
      </c>
      <c r="AE78" s="53"/>
      <c r="AF78" s="19">
        <f t="shared" si="30"/>
        <v>0</v>
      </c>
      <c r="AG78" s="53"/>
      <c r="AH78" s="19">
        <f t="shared" si="31"/>
        <v>0</v>
      </c>
      <c r="AI78" s="53"/>
      <c r="AJ78" s="19">
        <f t="shared" si="32"/>
        <v>0</v>
      </c>
      <c r="AK78" s="53"/>
      <c r="AL78" s="19">
        <f t="shared" si="33"/>
        <v>0</v>
      </c>
      <c r="AM78" s="19">
        <v>121000</v>
      </c>
      <c r="AN78" s="19">
        <f t="shared" si="34"/>
        <v>2420000</v>
      </c>
    </row>
    <row r="79" spans="1:40" ht="25.5" x14ac:dyDescent="0.2">
      <c r="A79" s="20">
        <v>74</v>
      </c>
      <c r="B79" s="52" t="s">
        <v>195</v>
      </c>
      <c r="C79" s="22" t="s">
        <v>60</v>
      </c>
      <c r="D79" s="23">
        <v>30</v>
      </c>
      <c r="E79" s="23">
        <v>288000</v>
      </c>
      <c r="F79" s="18">
        <f t="shared" si="35"/>
        <v>8640000</v>
      </c>
      <c r="G79" s="18"/>
      <c r="H79" s="19">
        <f t="shared" si="18"/>
        <v>0</v>
      </c>
      <c r="I79" s="18"/>
      <c r="J79" s="19">
        <f t="shared" si="19"/>
        <v>0</v>
      </c>
      <c r="K79" s="18"/>
      <c r="L79" s="19">
        <f t="shared" si="20"/>
        <v>0</v>
      </c>
      <c r="M79" s="18"/>
      <c r="N79" s="19">
        <f t="shared" si="21"/>
        <v>0</v>
      </c>
      <c r="O79" s="18"/>
      <c r="P79" s="19">
        <f t="shared" si="22"/>
        <v>0</v>
      </c>
      <c r="Q79" s="18"/>
      <c r="R79" s="19">
        <f t="shared" si="23"/>
        <v>0</v>
      </c>
      <c r="S79" s="18"/>
      <c r="T79" s="18">
        <f t="shared" si="24"/>
        <v>0</v>
      </c>
      <c r="U79" s="53"/>
      <c r="V79" s="19">
        <f t="shared" si="25"/>
        <v>0</v>
      </c>
      <c r="W79" s="53"/>
      <c r="X79" s="19">
        <f t="shared" si="26"/>
        <v>0</v>
      </c>
      <c r="Y79" s="19"/>
      <c r="Z79" s="19">
        <f t="shared" si="27"/>
        <v>0</v>
      </c>
      <c r="AA79" s="53"/>
      <c r="AB79" s="19">
        <f t="shared" si="28"/>
        <v>0</v>
      </c>
      <c r="AC79" s="53"/>
      <c r="AD79" s="19">
        <f t="shared" si="29"/>
        <v>0</v>
      </c>
      <c r="AE79" s="53"/>
      <c r="AF79" s="19">
        <f t="shared" si="30"/>
        <v>0</v>
      </c>
      <c r="AG79" s="53"/>
      <c r="AH79" s="19">
        <f t="shared" si="31"/>
        <v>0</v>
      </c>
      <c r="AI79" s="53"/>
      <c r="AJ79" s="19">
        <f t="shared" si="32"/>
        <v>0</v>
      </c>
      <c r="AK79" s="53"/>
      <c r="AL79" s="19">
        <f t="shared" si="33"/>
        <v>0</v>
      </c>
      <c r="AM79" s="19">
        <v>288000</v>
      </c>
      <c r="AN79" s="19">
        <f t="shared" si="34"/>
        <v>8640000</v>
      </c>
    </row>
    <row r="80" spans="1:40" ht="38.25" x14ac:dyDescent="0.2">
      <c r="A80" s="20">
        <v>75</v>
      </c>
      <c r="B80" s="47" t="s">
        <v>26</v>
      </c>
      <c r="C80" s="22" t="s">
        <v>60</v>
      </c>
      <c r="D80" s="23">
        <v>30</v>
      </c>
      <c r="E80" s="23">
        <v>225000</v>
      </c>
      <c r="F80" s="18">
        <f t="shared" si="35"/>
        <v>6750000</v>
      </c>
      <c r="G80" s="18"/>
      <c r="H80" s="19">
        <f t="shared" si="18"/>
        <v>0</v>
      </c>
      <c r="I80" s="18"/>
      <c r="J80" s="19">
        <f t="shared" si="19"/>
        <v>0</v>
      </c>
      <c r="K80" s="18">
        <v>225000</v>
      </c>
      <c r="L80" s="19">
        <f t="shared" si="20"/>
        <v>6750000</v>
      </c>
      <c r="M80" s="18"/>
      <c r="N80" s="19">
        <f t="shared" si="21"/>
        <v>0</v>
      </c>
      <c r="O80" s="18"/>
      <c r="P80" s="19">
        <f t="shared" si="22"/>
        <v>0</v>
      </c>
      <c r="Q80" s="18"/>
      <c r="R80" s="19">
        <f t="shared" si="23"/>
        <v>0</v>
      </c>
      <c r="S80" s="18"/>
      <c r="T80" s="18">
        <f t="shared" si="24"/>
        <v>0</v>
      </c>
      <c r="U80" s="53"/>
      <c r="V80" s="19">
        <f t="shared" si="25"/>
        <v>0</v>
      </c>
      <c r="W80" s="53"/>
      <c r="X80" s="19">
        <f t="shared" si="26"/>
        <v>0</v>
      </c>
      <c r="Y80" s="19"/>
      <c r="Z80" s="19">
        <f t="shared" si="27"/>
        <v>0</v>
      </c>
      <c r="AA80" s="53"/>
      <c r="AB80" s="19">
        <f t="shared" si="28"/>
        <v>0</v>
      </c>
      <c r="AC80" s="53"/>
      <c r="AD80" s="19">
        <f t="shared" si="29"/>
        <v>0</v>
      </c>
      <c r="AE80" s="53"/>
      <c r="AF80" s="19">
        <f t="shared" si="30"/>
        <v>0</v>
      </c>
      <c r="AG80" s="53"/>
      <c r="AH80" s="19">
        <f t="shared" si="31"/>
        <v>0</v>
      </c>
      <c r="AI80" s="53"/>
      <c r="AJ80" s="19">
        <f t="shared" si="32"/>
        <v>0</v>
      </c>
      <c r="AK80" s="53"/>
      <c r="AL80" s="19">
        <f t="shared" si="33"/>
        <v>0</v>
      </c>
      <c r="AM80" s="19"/>
      <c r="AN80" s="19">
        <f t="shared" si="34"/>
        <v>0</v>
      </c>
    </row>
    <row r="81" spans="1:40" ht="25.5" x14ac:dyDescent="0.2">
      <c r="A81" s="20">
        <v>76</v>
      </c>
      <c r="B81" s="47" t="s">
        <v>198</v>
      </c>
      <c r="C81" s="22" t="s">
        <v>60</v>
      </c>
      <c r="D81" s="23">
        <v>200</v>
      </c>
      <c r="E81" s="23">
        <v>85000</v>
      </c>
      <c r="F81" s="18">
        <f t="shared" si="35"/>
        <v>17000000</v>
      </c>
      <c r="G81" s="18"/>
      <c r="H81" s="19">
        <f t="shared" si="18"/>
        <v>0</v>
      </c>
      <c r="I81" s="18"/>
      <c r="J81" s="19">
        <f t="shared" si="19"/>
        <v>0</v>
      </c>
      <c r="K81" s="18">
        <v>85000</v>
      </c>
      <c r="L81" s="19">
        <f t="shared" si="20"/>
        <v>17000000</v>
      </c>
      <c r="M81" s="18"/>
      <c r="N81" s="19">
        <f t="shared" si="21"/>
        <v>0</v>
      </c>
      <c r="O81" s="18"/>
      <c r="P81" s="19">
        <f t="shared" si="22"/>
        <v>0</v>
      </c>
      <c r="Q81" s="18"/>
      <c r="R81" s="19">
        <f t="shared" si="23"/>
        <v>0</v>
      </c>
      <c r="S81" s="18"/>
      <c r="T81" s="18">
        <f t="shared" si="24"/>
        <v>0</v>
      </c>
      <c r="U81" s="53"/>
      <c r="V81" s="19">
        <f t="shared" si="25"/>
        <v>0</v>
      </c>
      <c r="W81" s="53"/>
      <c r="X81" s="19">
        <f t="shared" si="26"/>
        <v>0</v>
      </c>
      <c r="Y81" s="19"/>
      <c r="Z81" s="19">
        <f t="shared" si="27"/>
        <v>0</v>
      </c>
      <c r="AA81" s="53"/>
      <c r="AB81" s="19">
        <f t="shared" si="28"/>
        <v>0</v>
      </c>
      <c r="AC81" s="53"/>
      <c r="AD81" s="19">
        <f t="shared" si="29"/>
        <v>0</v>
      </c>
      <c r="AE81" s="53"/>
      <c r="AF81" s="19">
        <f t="shared" si="30"/>
        <v>0</v>
      </c>
      <c r="AG81" s="53"/>
      <c r="AH81" s="19">
        <f t="shared" si="31"/>
        <v>0</v>
      </c>
      <c r="AI81" s="53"/>
      <c r="AJ81" s="19">
        <f t="shared" si="32"/>
        <v>0</v>
      </c>
      <c r="AK81" s="53"/>
      <c r="AL81" s="19">
        <f t="shared" si="33"/>
        <v>0</v>
      </c>
      <c r="AM81" s="19"/>
      <c r="AN81" s="19">
        <f t="shared" si="34"/>
        <v>0</v>
      </c>
    </row>
    <row r="82" spans="1:40" ht="25.5" x14ac:dyDescent="0.2">
      <c r="A82" s="20">
        <v>77</v>
      </c>
      <c r="B82" s="47" t="s">
        <v>200</v>
      </c>
      <c r="C82" s="22" t="s">
        <v>60</v>
      </c>
      <c r="D82" s="23">
        <v>250</v>
      </c>
      <c r="E82" s="23">
        <v>17000</v>
      </c>
      <c r="F82" s="18">
        <f t="shared" si="35"/>
        <v>4250000</v>
      </c>
      <c r="G82" s="18"/>
      <c r="H82" s="19">
        <f t="shared" si="18"/>
        <v>0</v>
      </c>
      <c r="I82" s="18"/>
      <c r="J82" s="19">
        <f t="shared" si="19"/>
        <v>0</v>
      </c>
      <c r="K82" s="18">
        <v>17000</v>
      </c>
      <c r="L82" s="19">
        <f t="shared" si="20"/>
        <v>4250000</v>
      </c>
      <c r="M82" s="18"/>
      <c r="N82" s="19">
        <f t="shared" si="21"/>
        <v>0</v>
      </c>
      <c r="O82" s="18"/>
      <c r="P82" s="19">
        <f t="shared" si="22"/>
        <v>0</v>
      </c>
      <c r="Q82" s="18"/>
      <c r="R82" s="19">
        <f t="shared" si="23"/>
        <v>0</v>
      </c>
      <c r="S82" s="18"/>
      <c r="T82" s="18">
        <f t="shared" si="24"/>
        <v>0</v>
      </c>
      <c r="U82" s="53"/>
      <c r="V82" s="19">
        <f t="shared" si="25"/>
        <v>0</v>
      </c>
      <c r="W82" s="53"/>
      <c r="X82" s="19">
        <f t="shared" si="26"/>
        <v>0</v>
      </c>
      <c r="Y82" s="19"/>
      <c r="Z82" s="19">
        <f t="shared" si="27"/>
        <v>0</v>
      </c>
      <c r="AA82" s="53"/>
      <c r="AB82" s="19">
        <f t="shared" si="28"/>
        <v>0</v>
      </c>
      <c r="AC82" s="53"/>
      <c r="AD82" s="19">
        <f t="shared" si="29"/>
        <v>0</v>
      </c>
      <c r="AE82" s="53"/>
      <c r="AF82" s="19">
        <f t="shared" si="30"/>
        <v>0</v>
      </c>
      <c r="AG82" s="53"/>
      <c r="AH82" s="19">
        <f t="shared" si="31"/>
        <v>0</v>
      </c>
      <c r="AI82" s="53"/>
      <c r="AJ82" s="19">
        <f t="shared" si="32"/>
        <v>0</v>
      </c>
      <c r="AK82" s="53"/>
      <c r="AL82" s="19">
        <f t="shared" si="33"/>
        <v>0</v>
      </c>
      <c r="AM82" s="19"/>
      <c r="AN82" s="19">
        <f t="shared" si="34"/>
        <v>0</v>
      </c>
    </row>
    <row r="83" spans="1:40" ht="12.75" x14ac:dyDescent="0.2">
      <c r="A83" s="20">
        <v>78</v>
      </c>
      <c r="B83" s="47" t="s">
        <v>202</v>
      </c>
      <c r="C83" s="22" t="s">
        <v>60</v>
      </c>
      <c r="D83" s="23">
        <v>50</v>
      </c>
      <c r="E83" s="23">
        <v>8280</v>
      </c>
      <c r="F83" s="18">
        <f t="shared" si="35"/>
        <v>414000</v>
      </c>
      <c r="G83" s="18"/>
      <c r="H83" s="19">
        <f t="shared" si="18"/>
        <v>0</v>
      </c>
      <c r="I83" s="18"/>
      <c r="J83" s="19">
        <f t="shared" si="19"/>
        <v>0</v>
      </c>
      <c r="K83" s="18"/>
      <c r="L83" s="19">
        <f t="shared" si="20"/>
        <v>0</v>
      </c>
      <c r="M83" s="18"/>
      <c r="N83" s="19">
        <f t="shared" si="21"/>
        <v>0</v>
      </c>
      <c r="O83" s="18"/>
      <c r="P83" s="19">
        <f t="shared" si="22"/>
        <v>0</v>
      </c>
      <c r="Q83" s="18"/>
      <c r="R83" s="19">
        <f t="shared" si="23"/>
        <v>0</v>
      </c>
      <c r="S83" s="18">
        <v>8280</v>
      </c>
      <c r="T83" s="18">
        <f t="shared" si="24"/>
        <v>414000</v>
      </c>
      <c r="U83" s="53"/>
      <c r="V83" s="19">
        <f t="shared" si="25"/>
        <v>0</v>
      </c>
      <c r="W83" s="53"/>
      <c r="X83" s="19">
        <f t="shared" si="26"/>
        <v>0</v>
      </c>
      <c r="Y83" s="19"/>
      <c r="Z83" s="19">
        <f t="shared" si="27"/>
        <v>0</v>
      </c>
      <c r="AA83" s="53"/>
      <c r="AB83" s="19">
        <f t="shared" si="28"/>
        <v>0</v>
      </c>
      <c r="AC83" s="53"/>
      <c r="AD83" s="19">
        <f t="shared" si="29"/>
        <v>0</v>
      </c>
      <c r="AE83" s="53"/>
      <c r="AF83" s="19">
        <f t="shared" si="30"/>
        <v>0</v>
      </c>
      <c r="AG83" s="53"/>
      <c r="AH83" s="19">
        <f t="shared" si="31"/>
        <v>0</v>
      </c>
      <c r="AI83" s="53"/>
      <c r="AJ83" s="19">
        <f t="shared" si="32"/>
        <v>0</v>
      </c>
      <c r="AK83" s="53"/>
      <c r="AL83" s="19">
        <f t="shared" si="33"/>
        <v>0</v>
      </c>
      <c r="AM83" s="19"/>
      <c r="AN83" s="19">
        <f t="shared" si="34"/>
        <v>0</v>
      </c>
    </row>
    <row r="84" spans="1:40" ht="12.75" x14ac:dyDescent="0.2">
      <c r="A84" s="20">
        <v>79</v>
      </c>
      <c r="B84" s="47" t="s">
        <v>202</v>
      </c>
      <c r="C84" s="22" t="s">
        <v>60</v>
      </c>
      <c r="D84" s="23">
        <v>100</v>
      </c>
      <c r="E84" s="23">
        <v>17500</v>
      </c>
      <c r="F84" s="18">
        <f t="shared" si="35"/>
        <v>1750000</v>
      </c>
      <c r="G84" s="18"/>
      <c r="H84" s="19">
        <f t="shared" si="18"/>
        <v>0</v>
      </c>
      <c r="I84" s="18"/>
      <c r="J84" s="19">
        <f t="shared" si="19"/>
        <v>0</v>
      </c>
      <c r="K84" s="18"/>
      <c r="L84" s="19">
        <f t="shared" si="20"/>
        <v>0</v>
      </c>
      <c r="M84" s="18"/>
      <c r="N84" s="19">
        <f t="shared" si="21"/>
        <v>0</v>
      </c>
      <c r="O84" s="18"/>
      <c r="P84" s="19">
        <f t="shared" si="22"/>
        <v>0</v>
      </c>
      <c r="Q84" s="18"/>
      <c r="R84" s="19">
        <f t="shared" si="23"/>
        <v>0</v>
      </c>
      <c r="S84" s="18"/>
      <c r="T84" s="18">
        <f t="shared" si="24"/>
        <v>0</v>
      </c>
      <c r="U84" s="53"/>
      <c r="V84" s="19">
        <f t="shared" si="25"/>
        <v>0</v>
      </c>
      <c r="W84" s="53"/>
      <c r="X84" s="19">
        <f t="shared" si="26"/>
        <v>0</v>
      </c>
      <c r="Y84" s="19"/>
      <c r="Z84" s="19">
        <f t="shared" si="27"/>
        <v>0</v>
      </c>
      <c r="AA84" s="53"/>
      <c r="AB84" s="19">
        <f t="shared" si="28"/>
        <v>0</v>
      </c>
      <c r="AC84" s="53"/>
      <c r="AD84" s="19">
        <f t="shared" si="29"/>
        <v>0</v>
      </c>
      <c r="AE84" s="53"/>
      <c r="AF84" s="19">
        <f t="shared" si="30"/>
        <v>0</v>
      </c>
      <c r="AG84" s="53"/>
      <c r="AH84" s="19">
        <f t="shared" si="31"/>
        <v>0</v>
      </c>
      <c r="AI84" s="53"/>
      <c r="AJ84" s="19">
        <f t="shared" si="32"/>
        <v>0</v>
      </c>
      <c r="AK84" s="53"/>
      <c r="AL84" s="19">
        <f t="shared" si="33"/>
        <v>0</v>
      </c>
      <c r="AM84" s="19"/>
      <c r="AN84" s="19">
        <f t="shared" si="34"/>
        <v>0</v>
      </c>
    </row>
    <row r="85" spans="1:40" ht="12.75" x14ac:dyDescent="0.2">
      <c r="A85" s="20">
        <v>80</v>
      </c>
      <c r="B85" s="47" t="s">
        <v>205</v>
      </c>
      <c r="C85" s="22" t="s">
        <v>60</v>
      </c>
      <c r="D85" s="23">
        <v>200</v>
      </c>
      <c r="E85" s="23">
        <v>12000</v>
      </c>
      <c r="F85" s="18">
        <f t="shared" si="35"/>
        <v>2400000</v>
      </c>
      <c r="G85" s="18"/>
      <c r="H85" s="19">
        <f t="shared" si="18"/>
        <v>0</v>
      </c>
      <c r="I85" s="18"/>
      <c r="J85" s="19">
        <f t="shared" si="19"/>
        <v>0</v>
      </c>
      <c r="K85" s="18"/>
      <c r="L85" s="19">
        <f t="shared" si="20"/>
        <v>0</v>
      </c>
      <c r="M85" s="18"/>
      <c r="N85" s="19">
        <f t="shared" si="21"/>
        <v>0</v>
      </c>
      <c r="O85" s="18"/>
      <c r="P85" s="19">
        <f t="shared" si="22"/>
        <v>0</v>
      </c>
      <c r="Q85" s="18"/>
      <c r="R85" s="19">
        <f t="shared" si="23"/>
        <v>0</v>
      </c>
      <c r="S85" s="18"/>
      <c r="T85" s="18">
        <f t="shared" si="24"/>
        <v>0</v>
      </c>
      <c r="U85" s="53"/>
      <c r="V85" s="19">
        <f t="shared" si="25"/>
        <v>0</v>
      </c>
      <c r="W85" s="53"/>
      <c r="X85" s="19">
        <f t="shared" si="26"/>
        <v>0</v>
      </c>
      <c r="Y85" s="19"/>
      <c r="Z85" s="19">
        <f t="shared" si="27"/>
        <v>0</v>
      </c>
      <c r="AA85" s="53"/>
      <c r="AB85" s="19">
        <f t="shared" si="28"/>
        <v>0</v>
      </c>
      <c r="AC85" s="19">
        <v>11900</v>
      </c>
      <c r="AD85" s="19">
        <f t="shared" si="29"/>
        <v>2380000</v>
      </c>
      <c r="AE85" s="53"/>
      <c r="AF85" s="19">
        <f t="shared" si="30"/>
        <v>0</v>
      </c>
      <c r="AG85" s="53"/>
      <c r="AH85" s="19">
        <f t="shared" si="31"/>
        <v>0</v>
      </c>
      <c r="AI85" s="53"/>
      <c r="AJ85" s="19">
        <f t="shared" si="32"/>
        <v>0</v>
      </c>
      <c r="AK85" s="53"/>
      <c r="AL85" s="19">
        <f t="shared" si="33"/>
        <v>0</v>
      </c>
      <c r="AM85" s="19"/>
      <c r="AN85" s="19">
        <f t="shared" si="34"/>
        <v>0</v>
      </c>
    </row>
    <row r="86" spans="1:40" ht="25.5" x14ac:dyDescent="0.2">
      <c r="A86" s="20">
        <v>81</v>
      </c>
      <c r="B86" s="47" t="s">
        <v>207</v>
      </c>
      <c r="C86" s="22" t="s">
        <v>60</v>
      </c>
      <c r="D86" s="23">
        <v>20</v>
      </c>
      <c r="E86" s="23">
        <v>130000</v>
      </c>
      <c r="F86" s="18">
        <f t="shared" si="35"/>
        <v>2600000</v>
      </c>
      <c r="G86" s="18"/>
      <c r="H86" s="19">
        <f t="shared" si="18"/>
        <v>0</v>
      </c>
      <c r="I86" s="18"/>
      <c r="J86" s="19">
        <f t="shared" si="19"/>
        <v>0</v>
      </c>
      <c r="K86" s="18"/>
      <c r="L86" s="19">
        <f t="shared" si="20"/>
        <v>0</v>
      </c>
      <c r="M86" s="18"/>
      <c r="N86" s="19">
        <f t="shared" si="21"/>
        <v>0</v>
      </c>
      <c r="O86" s="18"/>
      <c r="P86" s="19">
        <f t="shared" si="22"/>
        <v>0</v>
      </c>
      <c r="Q86" s="18"/>
      <c r="R86" s="19">
        <f t="shared" si="23"/>
        <v>0</v>
      </c>
      <c r="S86" s="18"/>
      <c r="T86" s="18">
        <f t="shared" si="24"/>
        <v>0</v>
      </c>
      <c r="U86" s="53"/>
      <c r="V86" s="19">
        <f t="shared" si="25"/>
        <v>0</v>
      </c>
      <c r="W86" s="59">
        <v>130000</v>
      </c>
      <c r="X86" s="19">
        <f t="shared" si="26"/>
        <v>2600000</v>
      </c>
      <c r="Y86" s="19"/>
      <c r="Z86" s="19">
        <f t="shared" si="27"/>
        <v>0</v>
      </c>
      <c r="AA86" s="53"/>
      <c r="AB86" s="19">
        <f t="shared" si="28"/>
        <v>0</v>
      </c>
      <c r="AC86" s="53"/>
      <c r="AD86" s="19">
        <f t="shared" si="29"/>
        <v>0</v>
      </c>
      <c r="AE86" s="53"/>
      <c r="AF86" s="19">
        <f t="shared" si="30"/>
        <v>0</v>
      </c>
      <c r="AG86" s="53"/>
      <c r="AH86" s="19">
        <f t="shared" si="31"/>
        <v>0</v>
      </c>
      <c r="AI86" s="53"/>
      <c r="AJ86" s="19">
        <f t="shared" si="32"/>
        <v>0</v>
      </c>
      <c r="AK86" s="53"/>
      <c r="AL86" s="19">
        <f t="shared" si="33"/>
        <v>0</v>
      </c>
      <c r="AM86" s="19"/>
      <c r="AN86" s="19">
        <f t="shared" si="34"/>
        <v>0</v>
      </c>
    </row>
    <row r="87" spans="1:40" ht="76.5" x14ac:dyDescent="0.2">
      <c r="A87" s="20">
        <v>82</v>
      </c>
      <c r="B87" s="47" t="s">
        <v>209</v>
      </c>
      <c r="C87" s="22" t="s">
        <v>60</v>
      </c>
      <c r="D87" s="23">
        <v>20</v>
      </c>
      <c r="E87" s="23">
        <v>17000</v>
      </c>
      <c r="F87" s="18">
        <f t="shared" si="35"/>
        <v>340000</v>
      </c>
      <c r="G87" s="18"/>
      <c r="H87" s="19">
        <f t="shared" si="18"/>
        <v>0</v>
      </c>
      <c r="I87" s="18"/>
      <c r="J87" s="19">
        <f t="shared" si="19"/>
        <v>0</v>
      </c>
      <c r="K87" s="18"/>
      <c r="L87" s="19">
        <f t="shared" si="20"/>
        <v>0</v>
      </c>
      <c r="M87" s="18"/>
      <c r="N87" s="19">
        <f t="shared" si="21"/>
        <v>0</v>
      </c>
      <c r="O87" s="18"/>
      <c r="P87" s="19">
        <f t="shared" si="22"/>
        <v>0</v>
      </c>
      <c r="Q87" s="18"/>
      <c r="R87" s="19">
        <f t="shared" si="23"/>
        <v>0</v>
      </c>
      <c r="S87" s="18"/>
      <c r="T87" s="18">
        <f t="shared" si="24"/>
        <v>0</v>
      </c>
      <c r="U87" s="53"/>
      <c r="V87" s="19">
        <f t="shared" si="25"/>
        <v>0</v>
      </c>
      <c r="W87" s="53"/>
      <c r="X87" s="19">
        <f t="shared" si="26"/>
        <v>0</v>
      </c>
      <c r="Y87" s="19"/>
      <c r="Z87" s="19">
        <f t="shared" si="27"/>
        <v>0</v>
      </c>
      <c r="AA87" s="53"/>
      <c r="AB87" s="19">
        <f t="shared" si="28"/>
        <v>0</v>
      </c>
      <c r="AC87" s="53"/>
      <c r="AD87" s="19">
        <f t="shared" si="29"/>
        <v>0</v>
      </c>
      <c r="AE87" s="53"/>
      <c r="AF87" s="19">
        <f t="shared" si="30"/>
        <v>0</v>
      </c>
      <c r="AG87" s="53"/>
      <c r="AH87" s="19">
        <f t="shared" si="31"/>
        <v>0</v>
      </c>
      <c r="AI87" s="53"/>
      <c r="AJ87" s="19">
        <f t="shared" si="32"/>
        <v>0</v>
      </c>
      <c r="AK87" s="53"/>
      <c r="AL87" s="19">
        <f t="shared" si="33"/>
        <v>0</v>
      </c>
      <c r="AM87" s="19"/>
      <c r="AN87" s="19">
        <f t="shared" si="34"/>
        <v>0</v>
      </c>
    </row>
    <row r="88" spans="1:40" ht="25.5" x14ac:dyDescent="0.2">
      <c r="A88" s="20">
        <v>83</v>
      </c>
      <c r="B88" s="47" t="s">
        <v>211</v>
      </c>
      <c r="C88" s="22" t="s">
        <v>60</v>
      </c>
      <c r="D88" s="23">
        <v>150</v>
      </c>
      <c r="E88" s="23">
        <v>2850</v>
      </c>
      <c r="F88" s="18">
        <f t="shared" si="35"/>
        <v>427500</v>
      </c>
      <c r="G88" s="18"/>
      <c r="H88" s="19">
        <f t="shared" si="18"/>
        <v>0</v>
      </c>
      <c r="I88" s="18"/>
      <c r="J88" s="19">
        <f t="shared" si="19"/>
        <v>0</v>
      </c>
      <c r="K88" s="18"/>
      <c r="L88" s="19">
        <f t="shared" si="20"/>
        <v>0</v>
      </c>
      <c r="M88" s="18"/>
      <c r="N88" s="19">
        <f t="shared" si="21"/>
        <v>0</v>
      </c>
      <c r="O88" s="18"/>
      <c r="P88" s="19">
        <f t="shared" si="22"/>
        <v>0</v>
      </c>
      <c r="Q88" s="18"/>
      <c r="R88" s="19">
        <f t="shared" si="23"/>
        <v>0</v>
      </c>
      <c r="S88" s="18">
        <v>2850</v>
      </c>
      <c r="T88" s="18">
        <f t="shared" si="24"/>
        <v>427500</v>
      </c>
      <c r="U88" s="53"/>
      <c r="V88" s="19">
        <f t="shared" si="25"/>
        <v>0</v>
      </c>
      <c r="W88" s="53"/>
      <c r="X88" s="19">
        <f t="shared" si="26"/>
        <v>0</v>
      </c>
      <c r="Y88" s="19"/>
      <c r="Z88" s="19">
        <f t="shared" si="27"/>
        <v>0</v>
      </c>
      <c r="AA88" s="53"/>
      <c r="AB88" s="19">
        <f t="shared" si="28"/>
        <v>0</v>
      </c>
      <c r="AC88" s="53"/>
      <c r="AD88" s="19">
        <f t="shared" si="29"/>
        <v>0</v>
      </c>
      <c r="AE88" s="53"/>
      <c r="AF88" s="19">
        <f t="shared" si="30"/>
        <v>0</v>
      </c>
      <c r="AG88" s="53"/>
      <c r="AH88" s="19">
        <f t="shared" si="31"/>
        <v>0</v>
      </c>
      <c r="AI88" s="53"/>
      <c r="AJ88" s="19">
        <f t="shared" si="32"/>
        <v>0</v>
      </c>
      <c r="AK88" s="53"/>
      <c r="AL88" s="19">
        <f t="shared" si="33"/>
        <v>0</v>
      </c>
      <c r="AM88" s="19"/>
      <c r="AN88" s="19">
        <f t="shared" si="34"/>
        <v>0</v>
      </c>
    </row>
    <row r="89" spans="1:40" ht="25.5" x14ac:dyDescent="0.2">
      <c r="A89" s="20">
        <v>84</v>
      </c>
      <c r="B89" s="47" t="s">
        <v>213</v>
      </c>
      <c r="C89" s="22" t="s">
        <v>60</v>
      </c>
      <c r="D89" s="23">
        <v>200</v>
      </c>
      <c r="E89" s="23">
        <v>42100</v>
      </c>
      <c r="F89" s="18">
        <f t="shared" si="35"/>
        <v>8420000</v>
      </c>
      <c r="G89" s="18"/>
      <c r="H89" s="19">
        <f t="shared" si="18"/>
        <v>0</v>
      </c>
      <c r="I89" s="18"/>
      <c r="J89" s="19">
        <f t="shared" si="19"/>
        <v>0</v>
      </c>
      <c r="K89" s="18"/>
      <c r="L89" s="19">
        <f t="shared" si="20"/>
        <v>0</v>
      </c>
      <c r="M89" s="18"/>
      <c r="N89" s="19">
        <f t="shared" si="21"/>
        <v>0</v>
      </c>
      <c r="O89" s="18"/>
      <c r="P89" s="19">
        <f t="shared" si="22"/>
        <v>0</v>
      </c>
      <c r="Q89" s="18"/>
      <c r="R89" s="19">
        <f t="shared" si="23"/>
        <v>0</v>
      </c>
      <c r="S89" s="18">
        <v>42000</v>
      </c>
      <c r="T89" s="18">
        <f t="shared" si="24"/>
        <v>8400000</v>
      </c>
      <c r="U89" s="53"/>
      <c r="V89" s="19">
        <f t="shared" si="25"/>
        <v>0</v>
      </c>
      <c r="W89" s="53"/>
      <c r="X89" s="19">
        <f t="shared" si="26"/>
        <v>0</v>
      </c>
      <c r="Y89" s="19"/>
      <c r="Z89" s="19">
        <f t="shared" si="27"/>
        <v>0</v>
      </c>
      <c r="AA89" s="53"/>
      <c r="AB89" s="19">
        <f t="shared" si="28"/>
        <v>0</v>
      </c>
      <c r="AC89" s="53"/>
      <c r="AD89" s="19">
        <f t="shared" si="29"/>
        <v>0</v>
      </c>
      <c r="AE89" s="53"/>
      <c r="AF89" s="19">
        <f t="shared" si="30"/>
        <v>0</v>
      </c>
      <c r="AG89" s="53"/>
      <c r="AH89" s="19">
        <f t="shared" si="31"/>
        <v>0</v>
      </c>
      <c r="AI89" s="53"/>
      <c r="AJ89" s="19">
        <f t="shared" si="32"/>
        <v>0</v>
      </c>
      <c r="AK89" s="53"/>
      <c r="AL89" s="19">
        <f t="shared" si="33"/>
        <v>0</v>
      </c>
      <c r="AM89" s="19"/>
      <c r="AN89" s="19">
        <f t="shared" si="34"/>
        <v>0</v>
      </c>
    </row>
    <row r="90" spans="1:40" ht="25.5" x14ac:dyDescent="0.2">
      <c r="A90" s="20">
        <v>85</v>
      </c>
      <c r="B90" s="47" t="s">
        <v>215</v>
      </c>
      <c r="C90" s="22" t="s">
        <v>60</v>
      </c>
      <c r="D90" s="23">
        <v>200</v>
      </c>
      <c r="E90" s="23">
        <v>12500</v>
      </c>
      <c r="F90" s="18">
        <f t="shared" si="35"/>
        <v>2500000</v>
      </c>
      <c r="G90" s="18"/>
      <c r="H90" s="19">
        <f t="shared" si="18"/>
        <v>0</v>
      </c>
      <c r="I90" s="18"/>
      <c r="J90" s="19">
        <f t="shared" si="19"/>
        <v>0</v>
      </c>
      <c r="K90" s="18"/>
      <c r="L90" s="19">
        <f t="shared" si="20"/>
        <v>0</v>
      </c>
      <c r="M90" s="18"/>
      <c r="N90" s="19">
        <f t="shared" si="21"/>
        <v>0</v>
      </c>
      <c r="O90" s="18"/>
      <c r="P90" s="19">
        <f t="shared" si="22"/>
        <v>0</v>
      </c>
      <c r="Q90" s="18">
        <v>12500</v>
      </c>
      <c r="R90" s="19">
        <f t="shared" si="23"/>
        <v>2500000</v>
      </c>
      <c r="S90" s="18"/>
      <c r="T90" s="18">
        <f t="shared" si="24"/>
        <v>0</v>
      </c>
      <c r="U90" s="53"/>
      <c r="V90" s="19">
        <f t="shared" si="25"/>
        <v>0</v>
      </c>
      <c r="W90" s="53"/>
      <c r="X90" s="19">
        <f t="shared" si="26"/>
        <v>0</v>
      </c>
      <c r="Y90" s="19"/>
      <c r="Z90" s="19">
        <f t="shared" si="27"/>
        <v>0</v>
      </c>
      <c r="AA90" s="53"/>
      <c r="AB90" s="19">
        <f t="shared" si="28"/>
        <v>0</v>
      </c>
      <c r="AC90" s="53"/>
      <c r="AD90" s="19">
        <f t="shared" si="29"/>
        <v>0</v>
      </c>
      <c r="AE90" s="53"/>
      <c r="AF90" s="19">
        <f t="shared" si="30"/>
        <v>0</v>
      </c>
      <c r="AG90" s="53"/>
      <c r="AH90" s="19">
        <f t="shared" si="31"/>
        <v>0</v>
      </c>
      <c r="AI90" s="53"/>
      <c r="AJ90" s="19">
        <f t="shared" si="32"/>
        <v>0</v>
      </c>
      <c r="AK90" s="53"/>
      <c r="AL90" s="19">
        <f t="shared" si="33"/>
        <v>0</v>
      </c>
      <c r="AM90" s="19"/>
      <c r="AN90" s="19">
        <f t="shared" si="34"/>
        <v>0</v>
      </c>
    </row>
    <row r="91" spans="1:40" ht="38.25" x14ac:dyDescent="0.2">
      <c r="A91" s="20">
        <v>86</v>
      </c>
      <c r="B91" s="47" t="s">
        <v>217</v>
      </c>
      <c r="C91" s="22" t="s">
        <v>60</v>
      </c>
      <c r="D91" s="23">
        <v>100</v>
      </c>
      <c r="E91" s="23">
        <v>43700</v>
      </c>
      <c r="F91" s="18">
        <f t="shared" si="35"/>
        <v>4370000</v>
      </c>
      <c r="G91" s="18"/>
      <c r="H91" s="19">
        <f t="shared" si="18"/>
        <v>0</v>
      </c>
      <c r="I91" s="18"/>
      <c r="J91" s="19">
        <f t="shared" si="19"/>
        <v>0</v>
      </c>
      <c r="K91" s="18"/>
      <c r="L91" s="19">
        <f t="shared" si="20"/>
        <v>0</v>
      </c>
      <c r="M91" s="18"/>
      <c r="N91" s="19">
        <f t="shared" si="21"/>
        <v>0</v>
      </c>
      <c r="O91" s="18"/>
      <c r="P91" s="19">
        <f t="shared" si="22"/>
        <v>0</v>
      </c>
      <c r="Q91" s="18">
        <v>43700</v>
      </c>
      <c r="R91" s="19">
        <f t="shared" si="23"/>
        <v>4370000</v>
      </c>
      <c r="S91" s="18"/>
      <c r="T91" s="18">
        <f t="shared" si="24"/>
        <v>0</v>
      </c>
      <c r="U91" s="53"/>
      <c r="V91" s="19">
        <f t="shared" si="25"/>
        <v>0</v>
      </c>
      <c r="W91" s="53"/>
      <c r="X91" s="19">
        <f t="shared" si="26"/>
        <v>0</v>
      </c>
      <c r="Y91" s="19"/>
      <c r="Z91" s="19">
        <f t="shared" si="27"/>
        <v>0</v>
      </c>
      <c r="AA91" s="53"/>
      <c r="AB91" s="19">
        <f t="shared" si="28"/>
        <v>0</v>
      </c>
      <c r="AC91" s="53"/>
      <c r="AD91" s="19">
        <f t="shared" si="29"/>
        <v>0</v>
      </c>
      <c r="AE91" s="53"/>
      <c r="AF91" s="19">
        <f t="shared" si="30"/>
        <v>0</v>
      </c>
      <c r="AG91" s="53"/>
      <c r="AH91" s="19">
        <f t="shared" si="31"/>
        <v>0</v>
      </c>
      <c r="AI91" s="53"/>
      <c r="AJ91" s="19">
        <f t="shared" si="32"/>
        <v>0</v>
      </c>
      <c r="AK91" s="53"/>
      <c r="AL91" s="19">
        <f t="shared" si="33"/>
        <v>0</v>
      </c>
      <c r="AM91" s="19"/>
      <c r="AN91" s="19">
        <f t="shared" si="34"/>
        <v>0</v>
      </c>
    </row>
    <row r="92" spans="1:40" ht="25.5" x14ac:dyDescent="0.2">
      <c r="A92" s="20">
        <v>87</v>
      </c>
      <c r="B92" s="47" t="s">
        <v>219</v>
      </c>
      <c r="C92" s="22" t="s">
        <v>60</v>
      </c>
      <c r="D92" s="23">
        <v>300</v>
      </c>
      <c r="E92" s="23">
        <v>10390</v>
      </c>
      <c r="F92" s="18">
        <f t="shared" si="35"/>
        <v>3117000</v>
      </c>
      <c r="G92" s="18"/>
      <c r="H92" s="19">
        <f t="shared" si="18"/>
        <v>0</v>
      </c>
      <c r="I92" s="18"/>
      <c r="J92" s="19">
        <f t="shared" si="19"/>
        <v>0</v>
      </c>
      <c r="K92" s="18"/>
      <c r="L92" s="19">
        <f t="shared" si="20"/>
        <v>0</v>
      </c>
      <c r="M92" s="18"/>
      <c r="N92" s="19">
        <f t="shared" si="21"/>
        <v>0</v>
      </c>
      <c r="O92" s="18"/>
      <c r="P92" s="19">
        <f t="shared" si="22"/>
        <v>0</v>
      </c>
      <c r="Q92" s="18"/>
      <c r="R92" s="19">
        <f t="shared" si="23"/>
        <v>0</v>
      </c>
      <c r="S92" s="18">
        <v>10000</v>
      </c>
      <c r="T92" s="18">
        <f t="shared" si="24"/>
        <v>3000000</v>
      </c>
      <c r="U92" s="53"/>
      <c r="V92" s="19">
        <f t="shared" si="25"/>
        <v>0</v>
      </c>
      <c r="W92" s="53"/>
      <c r="X92" s="19">
        <f t="shared" si="26"/>
        <v>0</v>
      </c>
      <c r="Y92" s="19"/>
      <c r="Z92" s="19">
        <f t="shared" si="27"/>
        <v>0</v>
      </c>
      <c r="AA92" s="53"/>
      <c r="AB92" s="19">
        <f t="shared" si="28"/>
        <v>0</v>
      </c>
      <c r="AC92" s="53"/>
      <c r="AD92" s="19">
        <f t="shared" si="29"/>
        <v>0</v>
      </c>
      <c r="AE92" s="53"/>
      <c r="AF92" s="19">
        <f t="shared" si="30"/>
        <v>0</v>
      </c>
      <c r="AG92" s="53"/>
      <c r="AH92" s="19">
        <f t="shared" si="31"/>
        <v>0</v>
      </c>
      <c r="AI92" s="53"/>
      <c r="AJ92" s="19">
        <f t="shared" si="32"/>
        <v>0</v>
      </c>
      <c r="AK92" s="53"/>
      <c r="AL92" s="19">
        <f t="shared" si="33"/>
        <v>0</v>
      </c>
      <c r="AM92" s="19"/>
      <c r="AN92" s="19">
        <f t="shared" si="34"/>
        <v>0</v>
      </c>
    </row>
    <row r="93" spans="1:40" ht="25.5" x14ac:dyDescent="0.2">
      <c r="A93" s="20">
        <v>88</v>
      </c>
      <c r="B93" s="49" t="s">
        <v>221</v>
      </c>
      <c r="C93" s="22" t="s">
        <v>60</v>
      </c>
      <c r="D93" s="23">
        <v>80</v>
      </c>
      <c r="E93" s="23">
        <v>38300</v>
      </c>
      <c r="F93" s="18">
        <f t="shared" si="35"/>
        <v>3064000</v>
      </c>
      <c r="G93" s="18"/>
      <c r="H93" s="19">
        <f t="shared" si="18"/>
        <v>0</v>
      </c>
      <c r="I93" s="18"/>
      <c r="J93" s="19">
        <f t="shared" si="19"/>
        <v>0</v>
      </c>
      <c r="K93" s="18"/>
      <c r="L93" s="19">
        <f t="shared" si="20"/>
        <v>0</v>
      </c>
      <c r="M93" s="18"/>
      <c r="N93" s="19">
        <f t="shared" si="21"/>
        <v>0</v>
      </c>
      <c r="O93" s="18"/>
      <c r="P93" s="19">
        <f t="shared" si="22"/>
        <v>0</v>
      </c>
      <c r="Q93" s="18">
        <v>38300</v>
      </c>
      <c r="R93" s="19">
        <f t="shared" si="23"/>
        <v>3064000</v>
      </c>
      <c r="S93" s="18"/>
      <c r="T93" s="18">
        <f t="shared" si="24"/>
        <v>0</v>
      </c>
      <c r="U93" s="53"/>
      <c r="V93" s="19">
        <f t="shared" si="25"/>
        <v>0</v>
      </c>
      <c r="W93" s="53"/>
      <c r="X93" s="19">
        <f t="shared" si="26"/>
        <v>0</v>
      </c>
      <c r="Y93" s="19"/>
      <c r="Z93" s="19">
        <f t="shared" si="27"/>
        <v>0</v>
      </c>
      <c r="AA93" s="53"/>
      <c r="AB93" s="19">
        <f t="shared" si="28"/>
        <v>0</v>
      </c>
      <c r="AC93" s="53"/>
      <c r="AD93" s="19">
        <f t="shared" si="29"/>
        <v>0</v>
      </c>
      <c r="AE93" s="53"/>
      <c r="AF93" s="19">
        <f t="shared" si="30"/>
        <v>0</v>
      </c>
      <c r="AG93" s="53"/>
      <c r="AH93" s="19">
        <f t="shared" si="31"/>
        <v>0</v>
      </c>
      <c r="AI93" s="53"/>
      <c r="AJ93" s="19">
        <f t="shared" si="32"/>
        <v>0</v>
      </c>
      <c r="AK93" s="53"/>
      <c r="AL93" s="19">
        <f t="shared" si="33"/>
        <v>0</v>
      </c>
      <c r="AM93" s="19"/>
      <c r="AN93" s="19">
        <f t="shared" si="34"/>
        <v>0</v>
      </c>
    </row>
    <row r="94" spans="1:40" ht="38.25" x14ac:dyDescent="0.2">
      <c r="A94" s="20">
        <v>89</v>
      </c>
      <c r="B94" s="49" t="s">
        <v>222</v>
      </c>
      <c r="C94" s="22" t="s">
        <v>60</v>
      </c>
      <c r="D94" s="23">
        <v>20</v>
      </c>
      <c r="E94" s="23">
        <v>46100</v>
      </c>
      <c r="F94" s="18">
        <f t="shared" si="35"/>
        <v>922000</v>
      </c>
      <c r="G94" s="18"/>
      <c r="H94" s="19">
        <f t="shared" si="18"/>
        <v>0</v>
      </c>
      <c r="I94" s="18"/>
      <c r="J94" s="19">
        <f t="shared" si="19"/>
        <v>0</v>
      </c>
      <c r="K94" s="18"/>
      <c r="L94" s="19">
        <f t="shared" si="20"/>
        <v>0</v>
      </c>
      <c r="M94" s="18"/>
      <c r="N94" s="19">
        <f t="shared" si="21"/>
        <v>0</v>
      </c>
      <c r="O94" s="18"/>
      <c r="P94" s="19">
        <f t="shared" si="22"/>
        <v>0</v>
      </c>
      <c r="Q94" s="18">
        <v>46100</v>
      </c>
      <c r="R94" s="19">
        <f t="shared" si="23"/>
        <v>922000</v>
      </c>
      <c r="S94" s="18"/>
      <c r="T94" s="18">
        <f t="shared" si="24"/>
        <v>0</v>
      </c>
      <c r="U94" s="53"/>
      <c r="V94" s="19">
        <f t="shared" si="25"/>
        <v>0</v>
      </c>
      <c r="W94" s="53"/>
      <c r="X94" s="19">
        <f t="shared" si="26"/>
        <v>0</v>
      </c>
      <c r="Y94" s="19"/>
      <c r="Z94" s="19">
        <f t="shared" si="27"/>
        <v>0</v>
      </c>
      <c r="AA94" s="53"/>
      <c r="AB94" s="19">
        <f t="shared" si="28"/>
        <v>0</v>
      </c>
      <c r="AC94" s="53"/>
      <c r="AD94" s="19">
        <f t="shared" si="29"/>
        <v>0</v>
      </c>
      <c r="AE94" s="53"/>
      <c r="AF94" s="19">
        <f t="shared" si="30"/>
        <v>0</v>
      </c>
      <c r="AG94" s="53"/>
      <c r="AH94" s="19">
        <f t="shared" si="31"/>
        <v>0</v>
      </c>
      <c r="AI94" s="53"/>
      <c r="AJ94" s="19">
        <f t="shared" si="32"/>
        <v>0</v>
      </c>
      <c r="AK94" s="53"/>
      <c r="AL94" s="19">
        <f t="shared" si="33"/>
        <v>0</v>
      </c>
      <c r="AM94" s="19"/>
      <c r="AN94" s="19">
        <f t="shared" si="34"/>
        <v>0</v>
      </c>
    </row>
    <row r="95" spans="1:40" ht="63.75" x14ac:dyDescent="0.2">
      <c r="A95" s="20">
        <v>90</v>
      </c>
      <c r="B95" s="47" t="s">
        <v>223</v>
      </c>
      <c r="C95" s="22" t="s">
        <v>60</v>
      </c>
      <c r="D95" s="23">
        <v>50</v>
      </c>
      <c r="E95" s="23">
        <v>49100</v>
      </c>
      <c r="F95" s="18">
        <f t="shared" si="35"/>
        <v>2455000</v>
      </c>
      <c r="G95" s="18"/>
      <c r="H95" s="19">
        <f t="shared" si="18"/>
        <v>0</v>
      </c>
      <c r="I95" s="18"/>
      <c r="J95" s="19">
        <f t="shared" si="19"/>
        <v>0</v>
      </c>
      <c r="K95" s="18"/>
      <c r="L95" s="19">
        <f t="shared" si="20"/>
        <v>0</v>
      </c>
      <c r="M95" s="18"/>
      <c r="N95" s="19">
        <f t="shared" si="21"/>
        <v>0</v>
      </c>
      <c r="O95" s="18"/>
      <c r="P95" s="19">
        <f t="shared" si="22"/>
        <v>0</v>
      </c>
      <c r="Q95" s="18"/>
      <c r="R95" s="19">
        <f t="shared" si="23"/>
        <v>0</v>
      </c>
      <c r="S95" s="18"/>
      <c r="T95" s="18">
        <f t="shared" si="24"/>
        <v>0</v>
      </c>
      <c r="U95" s="53"/>
      <c r="V95" s="19">
        <f t="shared" si="25"/>
        <v>0</v>
      </c>
      <c r="W95" s="53"/>
      <c r="X95" s="19">
        <f t="shared" si="26"/>
        <v>0</v>
      </c>
      <c r="Y95" s="19">
        <v>49000</v>
      </c>
      <c r="Z95" s="19">
        <f t="shared" si="27"/>
        <v>2450000</v>
      </c>
      <c r="AA95" s="53"/>
      <c r="AB95" s="19">
        <f t="shared" si="28"/>
        <v>0</v>
      </c>
      <c r="AC95" s="53"/>
      <c r="AD95" s="19">
        <f t="shared" si="29"/>
        <v>0</v>
      </c>
      <c r="AE95" s="53"/>
      <c r="AF95" s="19">
        <f t="shared" si="30"/>
        <v>0</v>
      </c>
      <c r="AG95" s="53"/>
      <c r="AH95" s="19">
        <f t="shared" si="31"/>
        <v>0</v>
      </c>
      <c r="AI95" s="53"/>
      <c r="AJ95" s="19">
        <f t="shared" si="32"/>
        <v>0</v>
      </c>
      <c r="AK95" s="53"/>
      <c r="AL95" s="19">
        <f t="shared" si="33"/>
        <v>0</v>
      </c>
      <c r="AM95" s="19"/>
      <c r="AN95" s="19">
        <f t="shared" si="34"/>
        <v>0</v>
      </c>
    </row>
    <row r="96" spans="1:40" ht="89.25" x14ac:dyDescent="0.2">
      <c r="A96" s="20">
        <v>91</v>
      </c>
      <c r="B96" s="47" t="s">
        <v>225</v>
      </c>
      <c r="C96" s="22" t="s">
        <v>60</v>
      </c>
      <c r="D96" s="23">
        <v>100</v>
      </c>
      <c r="E96" s="23">
        <v>49100</v>
      </c>
      <c r="F96" s="18">
        <f t="shared" si="35"/>
        <v>4910000</v>
      </c>
      <c r="G96" s="18"/>
      <c r="H96" s="19">
        <f t="shared" si="18"/>
        <v>0</v>
      </c>
      <c r="I96" s="18"/>
      <c r="J96" s="19">
        <f t="shared" si="19"/>
        <v>0</v>
      </c>
      <c r="K96" s="18"/>
      <c r="L96" s="19">
        <f t="shared" si="20"/>
        <v>0</v>
      </c>
      <c r="M96" s="18"/>
      <c r="N96" s="19">
        <f t="shared" si="21"/>
        <v>0</v>
      </c>
      <c r="O96" s="18"/>
      <c r="P96" s="19">
        <f t="shared" si="22"/>
        <v>0</v>
      </c>
      <c r="Q96" s="18"/>
      <c r="R96" s="19">
        <f t="shared" si="23"/>
        <v>0</v>
      </c>
      <c r="S96" s="18"/>
      <c r="T96" s="18">
        <f t="shared" si="24"/>
        <v>0</v>
      </c>
      <c r="U96" s="53"/>
      <c r="V96" s="19">
        <f t="shared" si="25"/>
        <v>0</v>
      </c>
      <c r="W96" s="53"/>
      <c r="X96" s="19">
        <f t="shared" si="26"/>
        <v>0</v>
      </c>
      <c r="Y96" s="19">
        <v>49000</v>
      </c>
      <c r="Z96" s="19">
        <f t="shared" si="27"/>
        <v>4900000</v>
      </c>
      <c r="AA96" s="53"/>
      <c r="AB96" s="19">
        <f t="shared" si="28"/>
        <v>0</v>
      </c>
      <c r="AC96" s="53"/>
      <c r="AD96" s="19">
        <f t="shared" si="29"/>
        <v>0</v>
      </c>
      <c r="AE96" s="53"/>
      <c r="AF96" s="19">
        <f t="shared" si="30"/>
        <v>0</v>
      </c>
      <c r="AG96" s="53"/>
      <c r="AH96" s="19">
        <f t="shared" si="31"/>
        <v>0</v>
      </c>
      <c r="AI96" s="53"/>
      <c r="AJ96" s="19">
        <f t="shared" si="32"/>
        <v>0</v>
      </c>
      <c r="AK96" s="53"/>
      <c r="AL96" s="19">
        <f t="shared" si="33"/>
        <v>0</v>
      </c>
      <c r="AM96" s="19"/>
      <c r="AN96" s="19">
        <f t="shared" si="34"/>
        <v>0</v>
      </c>
    </row>
    <row r="97" spans="1:40" ht="51" x14ac:dyDescent="0.2">
      <c r="A97" s="20">
        <v>92</v>
      </c>
      <c r="B97" s="47" t="s">
        <v>227</v>
      </c>
      <c r="C97" s="22" t="s">
        <v>60</v>
      </c>
      <c r="D97" s="23">
        <v>50</v>
      </c>
      <c r="E97" s="23">
        <v>55000</v>
      </c>
      <c r="F97" s="18">
        <f t="shared" si="35"/>
        <v>2750000</v>
      </c>
      <c r="G97" s="18"/>
      <c r="H97" s="19">
        <f t="shared" si="18"/>
        <v>0</v>
      </c>
      <c r="I97" s="18"/>
      <c r="J97" s="19">
        <f t="shared" si="19"/>
        <v>0</v>
      </c>
      <c r="K97" s="18"/>
      <c r="L97" s="19">
        <f t="shared" si="20"/>
        <v>0</v>
      </c>
      <c r="M97" s="18"/>
      <c r="N97" s="19">
        <f t="shared" si="21"/>
        <v>0</v>
      </c>
      <c r="O97" s="18">
        <v>55000</v>
      </c>
      <c r="P97" s="19">
        <f t="shared" si="22"/>
        <v>2750000</v>
      </c>
      <c r="Q97" s="18"/>
      <c r="R97" s="19">
        <f t="shared" si="23"/>
        <v>0</v>
      </c>
      <c r="S97" s="18"/>
      <c r="T97" s="18">
        <f t="shared" si="24"/>
        <v>0</v>
      </c>
      <c r="U97" s="53"/>
      <c r="V97" s="19">
        <f t="shared" si="25"/>
        <v>0</v>
      </c>
      <c r="W97" s="53"/>
      <c r="X97" s="19">
        <f t="shared" si="26"/>
        <v>0</v>
      </c>
      <c r="Y97" s="19"/>
      <c r="Z97" s="19">
        <f t="shared" si="27"/>
        <v>0</v>
      </c>
      <c r="AA97" s="53"/>
      <c r="AB97" s="19">
        <f t="shared" si="28"/>
        <v>0</v>
      </c>
      <c r="AC97" s="53"/>
      <c r="AD97" s="19">
        <f t="shared" si="29"/>
        <v>0</v>
      </c>
      <c r="AE97" s="53"/>
      <c r="AF97" s="19">
        <f t="shared" si="30"/>
        <v>0</v>
      </c>
      <c r="AG97" s="53"/>
      <c r="AH97" s="19">
        <f t="shared" si="31"/>
        <v>0</v>
      </c>
      <c r="AI97" s="53"/>
      <c r="AJ97" s="19">
        <f t="shared" si="32"/>
        <v>0</v>
      </c>
      <c r="AK97" s="53"/>
      <c r="AL97" s="19">
        <f t="shared" si="33"/>
        <v>0</v>
      </c>
      <c r="AM97" s="19"/>
      <c r="AN97" s="19">
        <f t="shared" si="34"/>
        <v>0</v>
      </c>
    </row>
    <row r="98" spans="1:40" ht="102" x14ac:dyDescent="0.2">
      <c r="A98" s="20">
        <v>93</v>
      </c>
      <c r="B98" s="47" t="s">
        <v>229</v>
      </c>
      <c r="C98" s="22" t="s">
        <v>60</v>
      </c>
      <c r="D98" s="23">
        <v>20</v>
      </c>
      <c r="E98" s="23">
        <v>210100</v>
      </c>
      <c r="F98" s="18">
        <f t="shared" si="35"/>
        <v>4202000</v>
      </c>
      <c r="G98" s="18"/>
      <c r="H98" s="19">
        <f t="shared" si="18"/>
        <v>0</v>
      </c>
      <c r="I98" s="18"/>
      <c r="J98" s="19">
        <f t="shared" si="19"/>
        <v>0</v>
      </c>
      <c r="K98" s="18"/>
      <c r="L98" s="19">
        <f t="shared" si="20"/>
        <v>0</v>
      </c>
      <c r="M98" s="18"/>
      <c r="N98" s="19">
        <f t="shared" si="21"/>
        <v>0</v>
      </c>
      <c r="O98" s="18"/>
      <c r="P98" s="19">
        <f t="shared" si="22"/>
        <v>0</v>
      </c>
      <c r="Q98" s="18"/>
      <c r="R98" s="19">
        <f t="shared" si="23"/>
        <v>0</v>
      </c>
      <c r="S98" s="18"/>
      <c r="T98" s="18">
        <f t="shared" si="24"/>
        <v>0</v>
      </c>
      <c r="U98" s="53"/>
      <c r="V98" s="19">
        <f t="shared" si="25"/>
        <v>0</v>
      </c>
      <c r="W98" s="53"/>
      <c r="X98" s="19">
        <f t="shared" si="26"/>
        <v>0</v>
      </c>
      <c r="Y98" s="19">
        <v>210000</v>
      </c>
      <c r="Z98" s="19">
        <f t="shared" si="27"/>
        <v>4200000</v>
      </c>
      <c r="AA98" s="53"/>
      <c r="AB98" s="19">
        <f t="shared" si="28"/>
        <v>0</v>
      </c>
      <c r="AC98" s="53"/>
      <c r="AD98" s="19">
        <f t="shared" si="29"/>
        <v>0</v>
      </c>
      <c r="AE98" s="53"/>
      <c r="AF98" s="19">
        <f t="shared" si="30"/>
        <v>0</v>
      </c>
      <c r="AG98" s="53"/>
      <c r="AH98" s="19">
        <f t="shared" si="31"/>
        <v>0</v>
      </c>
      <c r="AI98" s="53"/>
      <c r="AJ98" s="19">
        <f t="shared" si="32"/>
        <v>0</v>
      </c>
      <c r="AK98" s="53"/>
      <c r="AL98" s="19">
        <f t="shared" si="33"/>
        <v>0</v>
      </c>
      <c r="AM98" s="19"/>
      <c r="AN98" s="19">
        <f t="shared" si="34"/>
        <v>0</v>
      </c>
    </row>
    <row r="99" spans="1:40" ht="63.75" x14ac:dyDescent="0.2">
      <c r="A99" s="20">
        <v>94</v>
      </c>
      <c r="B99" s="49" t="s">
        <v>231</v>
      </c>
      <c r="C99" s="22" t="s">
        <v>60</v>
      </c>
      <c r="D99" s="23">
        <v>80</v>
      </c>
      <c r="E99" s="23">
        <v>195000</v>
      </c>
      <c r="F99" s="18">
        <f t="shared" si="35"/>
        <v>15600000</v>
      </c>
      <c r="G99" s="18"/>
      <c r="H99" s="19">
        <f t="shared" si="18"/>
        <v>0</v>
      </c>
      <c r="I99" s="18"/>
      <c r="J99" s="19">
        <f t="shared" si="19"/>
        <v>0</v>
      </c>
      <c r="K99" s="18"/>
      <c r="L99" s="19">
        <f t="shared" si="20"/>
        <v>0</v>
      </c>
      <c r="M99" s="18"/>
      <c r="N99" s="19">
        <f t="shared" si="21"/>
        <v>0</v>
      </c>
      <c r="O99" s="18">
        <v>195000</v>
      </c>
      <c r="P99" s="19">
        <f t="shared" si="22"/>
        <v>15600000</v>
      </c>
      <c r="Q99" s="18"/>
      <c r="R99" s="19">
        <f t="shared" si="23"/>
        <v>0</v>
      </c>
      <c r="S99" s="18"/>
      <c r="T99" s="18">
        <f t="shared" si="24"/>
        <v>0</v>
      </c>
      <c r="U99" s="53"/>
      <c r="V99" s="19">
        <f t="shared" si="25"/>
        <v>0</v>
      </c>
      <c r="W99" s="53"/>
      <c r="X99" s="19">
        <f t="shared" si="26"/>
        <v>0</v>
      </c>
      <c r="Y99" s="19"/>
      <c r="Z99" s="19">
        <f t="shared" si="27"/>
        <v>0</v>
      </c>
      <c r="AA99" s="53"/>
      <c r="AB99" s="19">
        <f t="shared" si="28"/>
        <v>0</v>
      </c>
      <c r="AC99" s="53"/>
      <c r="AD99" s="19">
        <f t="shared" si="29"/>
        <v>0</v>
      </c>
      <c r="AE99" s="53"/>
      <c r="AF99" s="19">
        <f t="shared" si="30"/>
        <v>0</v>
      </c>
      <c r="AG99" s="53"/>
      <c r="AH99" s="19">
        <f t="shared" si="31"/>
        <v>0</v>
      </c>
      <c r="AI99" s="53"/>
      <c r="AJ99" s="19">
        <f t="shared" si="32"/>
        <v>0</v>
      </c>
      <c r="AK99" s="53"/>
      <c r="AL99" s="19">
        <f t="shared" si="33"/>
        <v>0</v>
      </c>
      <c r="AM99" s="19"/>
      <c r="AN99" s="19">
        <f t="shared" si="34"/>
        <v>0</v>
      </c>
    </row>
    <row r="100" spans="1:40" ht="51" x14ac:dyDescent="0.2">
      <c r="A100" s="20">
        <v>95</v>
      </c>
      <c r="B100" s="49" t="s">
        <v>233</v>
      </c>
      <c r="C100" s="22" t="s">
        <v>60</v>
      </c>
      <c r="D100" s="23">
        <v>2</v>
      </c>
      <c r="E100" s="23">
        <v>90000</v>
      </c>
      <c r="F100" s="18">
        <f t="shared" si="35"/>
        <v>180000</v>
      </c>
      <c r="G100" s="18"/>
      <c r="H100" s="19">
        <f t="shared" si="18"/>
        <v>0</v>
      </c>
      <c r="I100" s="18"/>
      <c r="J100" s="19">
        <f t="shared" si="19"/>
        <v>0</v>
      </c>
      <c r="K100" s="18"/>
      <c r="L100" s="19">
        <f t="shared" si="20"/>
        <v>0</v>
      </c>
      <c r="M100" s="18"/>
      <c r="N100" s="19">
        <f t="shared" si="21"/>
        <v>0</v>
      </c>
      <c r="O100" s="18"/>
      <c r="P100" s="19">
        <f t="shared" si="22"/>
        <v>0</v>
      </c>
      <c r="Q100" s="18"/>
      <c r="R100" s="19">
        <f t="shared" si="23"/>
        <v>0</v>
      </c>
      <c r="S100" s="18"/>
      <c r="T100" s="18">
        <f t="shared" si="24"/>
        <v>0</v>
      </c>
      <c r="U100" s="53"/>
      <c r="V100" s="19">
        <f t="shared" si="25"/>
        <v>0</v>
      </c>
      <c r="W100" s="53"/>
      <c r="X100" s="19">
        <f t="shared" si="26"/>
        <v>0</v>
      </c>
      <c r="Y100" s="19">
        <v>90000</v>
      </c>
      <c r="Z100" s="19">
        <f t="shared" si="27"/>
        <v>180000</v>
      </c>
      <c r="AA100" s="53"/>
      <c r="AB100" s="19">
        <f t="shared" si="28"/>
        <v>0</v>
      </c>
      <c r="AC100" s="53"/>
      <c r="AD100" s="19">
        <f t="shared" si="29"/>
        <v>0</v>
      </c>
      <c r="AE100" s="53"/>
      <c r="AF100" s="19">
        <f t="shared" si="30"/>
        <v>0</v>
      </c>
      <c r="AG100" s="53"/>
      <c r="AH100" s="19">
        <f t="shared" si="31"/>
        <v>0</v>
      </c>
      <c r="AI100" s="53"/>
      <c r="AJ100" s="19">
        <f t="shared" si="32"/>
        <v>0</v>
      </c>
      <c r="AK100" s="53"/>
      <c r="AL100" s="19">
        <f t="shared" si="33"/>
        <v>0</v>
      </c>
      <c r="AM100" s="19"/>
      <c r="AN100" s="19">
        <f t="shared" si="34"/>
        <v>0</v>
      </c>
    </row>
    <row r="101" spans="1:40" ht="63.75" x14ac:dyDescent="0.2">
      <c r="A101" s="20">
        <v>96</v>
      </c>
      <c r="B101" s="49" t="s">
        <v>235</v>
      </c>
      <c r="C101" s="22" t="s">
        <v>60</v>
      </c>
      <c r="D101" s="23">
        <v>1</v>
      </c>
      <c r="E101" s="23">
        <v>3800000</v>
      </c>
      <c r="F101" s="18">
        <f t="shared" si="35"/>
        <v>3800000</v>
      </c>
      <c r="G101" s="18"/>
      <c r="H101" s="19">
        <f t="shared" si="18"/>
        <v>0</v>
      </c>
      <c r="I101" s="18"/>
      <c r="J101" s="19">
        <f t="shared" si="19"/>
        <v>0</v>
      </c>
      <c r="K101" s="18"/>
      <c r="L101" s="19">
        <f t="shared" si="20"/>
        <v>0</v>
      </c>
      <c r="M101" s="18"/>
      <c r="N101" s="19">
        <f t="shared" si="21"/>
        <v>0</v>
      </c>
      <c r="O101" s="18"/>
      <c r="P101" s="19">
        <f t="shared" si="22"/>
        <v>0</v>
      </c>
      <c r="Q101" s="18"/>
      <c r="R101" s="19">
        <f t="shared" si="23"/>
        <v>0</v>
      </c>
      <c r="S101" s="18"/>
      <c r="T101" s="18">
        <f t="shared" si="24"/>
        <v>0</v>
      </c>
      <c r="U101" s="53"/>
      <c r="V101" s="19">
        <f t="shared" si="25"/>
        <v>0</v>
      </c>
      <c r="W101" s="53"/>
      <c r="X101" s="19">
        <f t="shared" si="26"/>
        <v>0</v>
      </c>
      <c r="Y101" s="53"/>
      <c r="Z101" s="19">
        <f t="shared" si="27"/>
        <v>0</v>
      </c>
      <c r="AA101" s="53"/>
      <c r="AB101" s="19">
        <f t="shared" si="28"/>
        <v>0</v>
      </c>
      <c r="AC101" s="53"/>
      <c r="AD101" s="19">
        <f t="shared" si="29"/>
        <v>0</v>
      </c>
      <c r="AE101" s="53"/>
      <c r="AF101" s="19">
        <f t="shared" si="30"/>
        <v>0</v>
      </c>
      <c r="AG101" s="53"/>
      <c r="AH101" s="19">
        <f t="shared" si="31"/>
        <v>0</v>
      </c>
      <c r="AI101" s="53"/>
      <c r="AJ101" s="19">
        <f t="shared" si="32"/>
        <v>0</v>
      </c>
      <c r="AK101" s="53"/>
      <c r="AL101" s="19">
        <f t="shared" si="33"/>
        <v>0</v>
      </c>
      <c r="AM101" s="19">
        <v>3800000</v>
      </c>
      <c r="AN101" s="19">
        <f t="shared" si="34"/>
        <v>3800000</v>
      </c>
    </row>
    <row r="102" spans="1:40" ht="38.25" x14ac:dyDescent="0.2">
      <c r="A102" s="20">
        <v>97</v>
      </c>
      <c r="B102" s="49" t="s">
        <v>237</v>
      </c>
      <c r="C102" s="22" t="s">
        <v>60</v>
      </c>
      <c r="D102" s="23">
        <v>1</v>
      </c>
      <c r="E102" s="23">
        <v>3200000</v>
      </c>
      <c r="F102" s="18">
        <f t="shared" si="35"/>
        <v>3200000</v>
      </c>
      <c r="G102" s="18"/>
      <c r="H102" s="19">
        <f t="shared" si="18"/>
        <v>0</v>
      </c>
      <c r="I102" s="18"/>
      <c r="J102" s="19">
        <f t="shared" si="19"/>
        <v>0</v>
      </c>
      <c r="K102" s="18"/>
      <c r="L102" s="19">
        <f t="shared" si="20"/>
        <v>0</v>
      </c>
      <c r="M102" s="18"/>
      <c r="N102" s="19">
        <f t="shared" si="21"/>
        <v>0</v>
      </c>
      <c r="O102" s="18"/>
      <c r="P102" s="19">
        <f t="shared" si="22"/>
        <v>0</v>
      </c>
      <c r="Q102" s="18"/>
      <c r="R102" s="19">
        <f t="shared" si="23"/>
        <v>0</v>
      </c>
      <c r="S102" s="18"/>
      <c r="T102" s="18">
        <f t="shared" si="24"/>
        <v>0</v>
      </c>
      <c r="U102" s="53"/>
      <c r="V102" s="19">
        <f t="shared" si="25"/>
        <v>0</v>
      </c>
      <c r="W102" s="53"/>
      <c r="X102" s="19">
        <f t="shared" si="26"/>
        <v>0</v>
      </c>
      <c r="Y102" s="53"/>
      <c r="Z102" s="19">
        <f t="shared" si="27"/>
        <v>0</v>
      </c>
      <c r="AA102" s="53"/>
      <c r="AB102" s="19">
        <f t="shared" si="28"/>
        <v>0</v>
      </c>
      <c r="AC102" s="53"/>
      <c r="AD102" s="19">
        <f t="shared" si="29"/>
        <v>0</v>
      </c>
      <c r="AE102" s="53"/>
      <c r="AF102" s="19">
        <f t="shared" si="30"/>
        <v>0</v>
      </c>
      <c r="AG102" s="53"/>
      <c r="AH102" s="19">
        <f t="shared" si="31"/>
        <v>0</v>
      </c>
      <c r="AI102" s="53"/>
      <c r="AJ102" s="19">
        <f t="shared" si="32"/>
        <v>0</v>
      </c>
      <c r="AK102" s="53"/>
      <c r="AL102" s="19">
        <f t="shared" si="33"/>
        <v>0</v>
      </c>
      <c r="AM102" s="19">
        <v>3200000</v>
      </c>
      <c r="AN102" s="19">
        <f t="shared" si="34"/>
        <v>3200000</v>
      </c>
    </row>
    <row r="103" spans="1:40" s="58" customFormat="1" ht="10.5" x14ac:dyDescent="0.15">
      <c r="A103" s="62"/>
      <c r="B103" s="54" t="s">
        <v>448</v>
      </c>
      <c r="C103" s="56"/>
      <c r="D103" s="57"/>
      <c r="E103" s="55"/>
      <c r="F103" s="55">
        <f>SUM(F6:F102)</f>
        <v>734696600</v>
      </c>
      <c r="G103" s="55"/>
      <c r="H103" s="55">
        <f>SUM(H6:H102)</f>
        <v>2379800</v>
      </c>
      <c r="I103" s="55"/>
      <c r="J103" s="55">
        <f>SUM(J6:J102)</f>
        <v>2380000</v>
      </c>
      <c r="K103" s="55"/>
      <c r="L103" s="55">
        <f>SUM(L6:L102)</f>
        <v>100640000</v>
      </c>
      <c r="M103" s="55"/>
      <c r="N103" s="55">
        <f>SUM(N6:N102)</f>
        <v>2750000</v>
      </c>
      <c r="O103" s="55"/>
      <c r="P103" s="55">
        <f>SUM(P6:P102)</f>
        <v>162648800</v>
      </c>
      <c r="Q103" s="55"/>
      <c r="R103" s="55">
        <f>SUM(R6:R102)</f>
        <v>49668000</v>
      </c>
      <c r="S103" s="55"/>
      <c r="T103" s="55">
        <f>SUM(T6:T102)</f>
        <v>46499800</v>
      </c>
      <c r="U103" s="55"/>
      <c r="V103" s="55">
        <f>SUM(V6:V102)</f>
        <v>115200000</v>
      </c>
      <c r="W103" s="55"/>
      <c r="X103" s="55">
        <f>SUM(X6:X102)</f>
        <v>32496000</v>
      </c>
      <c r="Y103" s="55"/>
      <c r="Z103" s="55">
        <f>SUM(Z6:Z102)</f>
        <v>18070000</v>
      </c>
      <c r="AA103" s="55"/>
      <c r="AB103" s="55">
        <f>SUM(AB6:AB102)</f>
        <v>35427800</v>
      </c>
      <c r="AC103" s="55"/>
      <c r="AD103" s="55">
        <f>SUM(AD6:AD102)</f>
        <v>6745000</v>
      </c>
      <c r="AE103" s="55"/>
      <c r="AF103" s="55">
        <f>SUM(AF6:AF102)</f>
        <v>7499500</v>
      </c>
      <c r="AG103" s="55"/>
      <c r="AH103" s="55">
        <f>SUM(AH6:AH102)</f>
        <v>8280000</v>
      </c>
      <c r="AI103" s="55"/>
      <c r="AJ103" s="55">
        <f>SUM(AJ6:AJ102)</f>
        <v>9250000</v>
      </c>
      <c r="AK103" s="55"/>
      <c r="AL103" s="55">
        <f>SUM(AL6:AL102)</f>
        <v>81400000</v>
      </c>
      <c r="AM103" s="55"/>
      <c r="AN103" s="55">
        <f>SUM(AN6:AN102)</f>
        <v>35400000</v>
      </c>
    </row>
    <row r="106" spans="1:40" ht="15.75" x14ac:dyDescent="0.25">
      <c r="B106" s="14" t="s">
        <v>16</v>
      </c>
      <c r="Q106" s="9"/>
      <c r="R106" s="9"/>
      <c r="S106" s="9"/>
      <c r="T106" s="9"/>
      <c r="U106" s="9"/>
      <c r="V106" s="9"/>
      <c r="W106" s="9"/>
      <c r="X106" s="9"/>
      <c r="Y106" s="9"/>
      <c r="Z106" s="9"/>
      <c r="AA106" s="9"/>
      <c r="AB106" s="9"/>
      <c r="AC106" s="9"/>
      <c r="AD106" s="9"/>
      <c r="AE106" s="9"/>
      <c r="AF106" s="9"/>
      <c r="AG106" s="9"/>
      <c r="AH106" s="9"/>
      <c r="AI106" s="9"/>
      <c r="AJ106" s="9"/>
      <c r="AK106" s="9"/>
      <c r="AL106" s="9"/>
      <c r="AM106" s="9"/>
      <c r="AN106" s="9"/>
    </row>
    <row r="107" spans="1:40" ht="15.75" x14ac:dyDescent="0.25">
      <c r="B107" s="15"/>
      <c r="Q107" s="9"/>
      <c r="R107" s="9"/>
      <c r="S107" s="9"/>
      <c r="T107" s="9"/>
      <c r="U107" s="9"/>
      <c r="V107" s="9"/>
      <c r="W107" s="9"/>
      <c r="X107" s="9"/>
      <c r="Y107" s="9"/>
      <c r="Z107" s="9"/>
      <c r="AA107" s="9"/>
      <c r="AB107" s="9"/>
      <c r="AC107" s="9"/>
      <c r="AD107" s="9"/>
      <c r="AE107" s="9"/>
      <c r="AF107" s="9"/>
      <c r="AG107" s="9"/>
      <c r="AH107" s="9"/>
      <c r="AI107" s="9"/>
      <c r="AJ107" s="9"/>
      <c r="AK107" s="9"/>
      <c r="AL107" s="9"/>
      <c r="AM107" s="9"/>
      <c r="AN107" s="9"/>
    </row>
    <row r="108" spans="1:40" ht="15.75" x14ac:dyDescent="0.25">
      <c r="B108" s="14" t="s">
        <v>56</v>
      </c>
      <c r="Q108" s="9"/>
      <c r="R108" s="9"/>
      <c r="S108" s="9"/>
      <c r="T108" s="9"/>
      <c r="U108" s="9"/>
      <c r="V108" s="9"/>
      <c r="W108" s="9"/>
      <c r="X108" s="9"/>
      <c r="Y108" s="9"/>
      <c r="Z108" s="9"/>
      <c r="AA108" s="9"/>
      <c r="AB108" s="9"/>
      <c r="AC108" s="9"/>
      <c r="AD108" s="9"/>
      <c r="AE108" s="9"/>
      <c r="AF108" s="9"/>
      <c r="AG108" s="9"/>
      <c r="AH108" s="9"/>
      <c r="AI108" s="9"/>
      <c r="AJ108" s="9"/>
      <c r="AK108" s="9"/>
      <c r="AL108" s="9"/>
      <c r="AM108" s="9"/>
      <c r="AN108" s="9"/>
    </row>
    <row r="109" spans="1:40" ht="15.75" x14ac:dyDescent="0.25">
      <c r="B109" s="14"/>
      <c r="Q109" s="9"/>
      <c r="R109" s="9"/>
      <c r="S109" s="9"/>
      <c r="T109" s="9"/>
      <c r="U109" s="9"/>
      <c r="V109" s="9"/>
      <c r="W109" s="9"/>
      <c r="X109" s="9"/>
      <c r="Y109" s="9"/>
      <c r="Z109" s="9"/>
      <c r="AA109" s="9"/>
      <c r="AB109" s="9"/>
      <c r="AC109" s="9"/>
      <c r="AD109" s="9"/>
      <c r="AE109" s="9"/>
      <c r="AF109" s="9"/>
      <c r="AG109" s="9"/>
      <c r="AH109" s="9"/>
      <c r="AI109" s="9"/>
      <c r="AJ109" s="9"/>
      <c r="AK109" s="9"/>
      <c r="AL109" s="9"/>
      <c r="AM109" s="9"/>
      <c r="AN109" s="9"/>
    </row>
    <row r="110" spans="1:40" ht="15.75" x14ac:dyDescent="0.25">
      <c r="B110" s="14" t="s">
        <v>17</v>
      </c>
      <c r="Q110" s="9"/>
      <c r="R110" s="9"/>
      <c r="S110" s="9"/>
      <c r="T110" s="9"/>
      <c r="U110" s="9"/>
      <c r="V110" s="9"/>
      <c r="W110" s="9"/>
      <c r="X110" s="9"/>
      <c r="Y110" s="9"/>
      <c r="Z110" s="9"/>
      <c r="AA110" s="9"/>
      <c r="AB110" s="9"/>
      <c r="AC110" s="9"/>
      <c r="AD110" s="9"/>
      <c r="AE110" s="9"/>
      <c r="AF110" s="9"/>
      <c r="AG110" s="9"/>
      <c r="AH110" s="9"/>
      <c r="AI110" s="9"/>
      <c r="AJ110" s="9"/>
      <c r="AK110" s="9"/>
      <c r="AL110" s="9"/>
      <c r="AM110" s="9"/>
      <c r="AN110" s="9"/>
    </row>
    <row r="111" spans="1:40" ht="15.75" x14ac:dyDescent="0.25">
      <c r="B111" s="14"/>
      <c r="Q111" s="9"/>
      <c r="R111" s="9"/>
      <c r="S111" s="9"/>
      <c r="T111" s="9"/>
      <c r="U111" s="9"/>
      <c r="V111" s="9"/>
      <c r="W111" s="9"/>
      <c r="X111" s="9"/>
      <c r="Y111" s="9"/>
      <c r="Z111" s="9"/>
      <c r="AA111" s="9"/>
      <c r="AB111" s="9"/>
      <c r="AC111" s="9"/>
      <c r="AD111" s="9"/>
      <c r="AE111" s="9"/>
      <c r="AF111" s="9"/>
      <c r="AG111" s="9"/>
      <c r="AH111" s="9"/>
      <c r="AI111" s="9"/>
      <c r="AJ111" s="9"/>
      <c r="AK111" s="9"/>
      <c r="AL111" s="9"/>
      <c r="AM111" s="9"/>
      <c r="AN111" s="9"/>
    </row>
    <row r="112" spans="1:40" customFormat="1" ht="15.75" x14ac:dyDescent="0.25">
      <c r="A112" s="63"/>
      <c r="B112" s="14" t="s">
        <v>238</v>
      </c>
      <c r="H112" s="64"/>
    </row>
    <row r="113" spans="1:40" customFormat="1" ht="15" x14ac:dyDescent="0.25">
      <c r="A113" s="63"/>
    </row>
    <row r="114" spans="1:40" customFormat="1" ht="15.75" x14ac:dyDescent="0.25">
      <c r="A114" s="63"/>
      <c r="B114" s="14" t="s">
        <v>239</v>
      </c>
    </row>
    <row r="115" spans="1:40" customFormat="1" ht="15" x14ac:dyDescent="0.25">
      <c r="A115" s="63"/>
    </row>
    <row r="116" spans="1:40" ht="15.75" x14ac:dyDescent="0.25">
      <c r="B116" s="14" t="s">
        <v>18</v>
      </c>
      <c r="Q116" s="9"/>
      <c r="R116" s="9"/>
      <c r="S116" s="9"/>
      <c r="T116" s="9"/>
      <c r="U116" s="9"/>
      <c r="V116" s="9"/>
      <c r="W116" s="9"/>
      <c r="X116" s="9"/>
      <c r="Y116" s="9"/>
      <c r="Z116" s="9"/>
      <c r="AA116" s="9"/>
      <c r="AB116" s="9"/>
      <c r="AC116" s="9"/>
      <c r="AD116" s="9"/>
      <c r="AE116" s="9"/>
      <c r="AF116" s="9"/>
      <c r="AG116" s="9"/>
      <c r="AH116" s="9"/>
      <c r="AI116" s="9"/>
      <c r="AJ116" s="9"/>
      <c r="AK116" s="9"/>
      <c r="AL116" s="9"/>
      <c r="AM116" s="9"/>
      <c r="AN116" s="9"/>
    </row>
  </sheetData>
  <autoFilter ref="A5:AN103" xr:uid="{00000000-0001-0000-0200-000000000000}"/>
  <mergeCells count="23">
    <mergeCell ref="AK3:AL3"/>
    <mergeCell ref="AM3:AN3"/>
    <mergeCell ref="AA3:AB3"/>
    <mergeCell ref="AC3:AD3"/>
    <mergeCell ref="AE3:AF3"/>
    <mergeCell ref="AG3:AH3"/>
    <mergeCell ref="AI3:AJ3"/>
    <mergeCell ref="Q3:R3"/>
    <mergeCell ref="S3:T3"/>
    <mergeCell ref="U3:V3"/>
    <mergeCell ref="W3:X3"/>
    <mergeCell ref="Y3:Z3"/>
    <mergeCell ref="O3:P3"/>
    <mergeCell ref="F3:F4"/>
    <mergeCell ref="G3:H3"/>
    <mergeCell ref="I3:J3"/>
    <mergeCell ref="K3:L3"/>
    <mergeCell ref="A3:A4"/>
    <mergeCell ref="C3:C4"/>
    <mergeCell ref="D3:D4"/>
    <mergeCell ref="E3:E4"/>
    <mergeCell ref="M3:N3"/>
    <mergeCell ref="B3:B4"/>
  </mergeCells>
  <pageMargins left="0.82677165354330717" right="0.23622047244094491" top="0.74803149606299213" bottom="0.74803149606299213" header="0.31496062992125984" footer="0.31496062992125984"/>
  <pageSetup paperSize="9" scale="55" fitToHeight="8"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 1</vt:lpstr>
      <vt:lpstr>П 2</vt:lpstr>
      <vt:lpstr>П 3</vt:lpstr>
      <vt:lpstr>'П 2'!_Hlk26220328</vt:lpstr>
      <vt:lpstr>'П 2'!_Hlk26275453</vt:lpstr>
      <vt:lpstr>'П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2023-03-01T04:39:01Z</dcterms:modified>
</cp:coreProperties>
</file>