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12 ЦП 14.02\протокол 10\"/>
    </mc:Choice>
  </mc:AlternateContent>
  <xr:revisionPtr revIDLastSave="0" documentId="13_ncr:1_{E09C82C0-4B4E-42B5-95F8-D7C0D2F500B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14710" sheetId="60" r:id="rId1"/>
  </sheets>
  <definedNames>
    <definedName name="_xlnm._FilterDatabase" localSheetId="0" hidden="1">'14710'!$A$4:$M$4</definedName>
    <definedName name="_xlnm.Print_Area" localSheetId="0">'14710'!$A$1:$M$31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60" l="1"/>
  <c r="M6" i="60"/>
  <c r="M7" i="60"/>
  <c r="M8" i="60"/>
  <c r="M9" i="60"/>
  <c r="M10" i="60"/>
  <c r="M11" i="60"/>
  <c r="M12" i="60"/>
  <c r="M13" i="60"/>
  <c r="M14" i="60"/>
  <c r="M15" i="60"/>
  <c r="M16" i="60"/>
  <c r="M17" i="60"/>
  <c r="M18" i="60"/>
  <c r="M19" i="60"/>
  <c r="M20" i="60"/>
  <c r="M21" i="60"/>
  <c r="G21" i="60"/>
  <c r="G20" i="60"/>
  <c r="G19" i="60"/>
  <c r="G18" i="60"/>
  <c r="G17" i="60"/>
  <c r="G16" i="60" l="1"/>
  <c r="G15" i="60"/>
  <c r="G14" i="60"/>
  <c r="G13" i="60"/>
  <c r="G12" i="60"/>
  <c r="G11" i="60"/>
  <c r="G10" i="60"/>
  <c r="G9" i="60"/>
  <c r="G8" i="60"/>
  <c r="G7" i="60"/>
  <c r="G6" i="60"/>
  <c r="G5" i="60"/>
</calcChain>
</file>

<file path=xl/sharedStrings.xml><?xml version="1.0" encoding="utf-8"?>
<sst xmlns="http://schemas.openxmlformats.org/spreadsheetml/2006/main" count="77" uniqueCount="61">
  <si>
    <t>Ед. изм.</t>
  </si>
  <si>
    <t>Сумма</t>
  </si>
  <si>
    <t>Кол-во</t>
  </si>
  <si>
    <t>Фармакологическая группа/ МНН</t>
  </si>
  <si>
    <t>шт</t>
  </si>
  <si>
    <t>Лента диаграмнаят 152*90*150</t>
  </si>
  <si>
    <t>Носители информации в кассетах, красные взрослый размер, №200</t>
  </si>
  <si>
    <t>Носители информации в кассетах, красные взрослый размер</t>
  </si>
  <si>
    <t>кассета</t>
  </si>
  <si>
    <t>Носители информации в кассетах, зеленные взрослый размер №200</t>
  </si>
  <si>
    <t>Носители информации в кассетах, зеленные взрослый размер</t>
  </si>
  <si>
    <t>Носители информации в кассетах, желтые взрослый размер №200</t>
  </si>
  <si>
    <t>Носители информации в кассетах, желтые взрослый размер</t>
  </si>
  <si>
    <t>Инъектор для эндоскопии</t>
  </si>
  <si>
    <t>Инъектор для эндоскопии однократного применения, диаметр иглы 0,7 мм (22 G), длина иглы 4 мм, диаметр 2,3 мм, для канала 2,8 мм, длина 2300 мм, однократного применения, 10 шт. в упаковке</t>
  </si>
  <si>
    <t>уп</t>
  </si>
  <si>
    <t>Петля для полипэктомии, тип "овальная", с двойными струнами, ширина раскрытия 10 мм</t>
  </si>
  <si>
    <t>Петля для полипэктомии, тип "овальная", с двойными струнами, ширина раскрытия 10 мм, в сборе с несъемной ручкой, ОДНОКРАТНОГО ПРИМЕНЕНИЯ, в стерильной упаковке, диаметр 2,3 мм, для канала 2,8 мм, длина 230 см, 5 штук в упаковке, арт 942310</t>
  </si>
  <si>
    <t>Петля для полипэктомии, тип "овальная", с двойными струнами, ширина раскрытия 15 мм</t>
  </si>
  <si>
    <t>Петля для полипэктомии, тип "овальная", с двойными струнами, ширина раскрытия 15 мм, в сборе с несъемной ручкой, ОДНОКРАТНОГО ПРИМЕНЕНИЯ, в стерильной упаковке, диаметр 2,3 мм, для канала 2,8 мм, длина 230 см, 5 штук в упаковке, арт 942315</t>
  </si>
  <si>
    <t>Петля для полипэктомии, тип "овальная", с двойными струнами, ширина раскрытия 25 мм</t>
  </si>
  <si>
    <t>Петля для полипэктомии, тип "овальная", с двойными струнами, ширина раскрытия 25 мм, в сборе с несъемной ручкой, ОДНОКРАТНОГО ПРИМЕНЕНИЯ, в стерильной упаковке, диаметр 2,3 мм, для канала 2,8 мм, длина 230 см, 5 штук в упаковке, 942325</t>
  </si>
  <si>
    <t>Петля для полипэктомии, тип "овальная", с двойными струнами, ширина раскрытия 35 мм</t>
  </si>
  <si>
    <t>Петля для полипэктомии, тип "овальная", с двойными струнами, ширина раскрытия 35 мм, в сборе с несъемной ручкой, ОДНОКРАТНОГО ПРИМЕНЕНИЯ, в стерильной упаковке, диаметр 2,3 мм, для канала 2,8 мм, длина 230 см, 5 штук в упаковке, арт 943335</t>
  </si>
  <si>
    <t xml:space="preserve"> PS15050-10 Perfectus biopsy needle 15Gx50mm Perfectus Игла для биопсии 15G-50мм 15-модификация Perfectus - Игла для аспирации костного мозга</t>
  </si>
  <si>
    <t>HM09150-00 HEMAX BIOPSY NEEDLE 09G X 150MM/HEMAX ИГЛА ДЛЯ БИОПСИИ 09G -</t>
  </si>
  <si>
    <t>150ММ/ 14 —МОДИФИКАЦИЯ HEMAX - СИСТЕМА БИОПСИИ КОСТНОГО МОЗГА</t>
  </si>
  <si>
    <t>Игла для атравматической биопсии костного мозга.  Стилет троакарной заточкой позволяет ввести иглу легко и щадяще, практически без повреждения окружающих тканей. Благодаря специальной заточке канюли возможно получение цилиндрического биоптата без повреждения структуры. Рукоятка эргономичной формы с защитной крышкой позволяет врачу контролировать процедуру биопсии. В комплект входит отсекатель для фиксации и извлечения образца,  на отсекателе имеется маркировка для контроля количества полученного материала. Наличие в комплекте толкателя для извлечения (экстракции) образца.</t>
  </si>
  <si>
    <t>Размеры по выбору 09G-10-15cм.   Уникальная разработка  гарантирует следующие преимущества:При биопсии размягченной костной ткани или другой патологии игла  используется с устройством SAFE LOCK, что обеспечивает гарантированный результат.●Уменьшение болезненности процедуры. Возможность использовать меньший диаметр иглы по сравнению с традиционной Ямшиди, при этом объем биоптата остается тем же. Кроме того, для получения образца нет необходимости производить выламывающие движения.</t>
  </si>
  <si>
    <t>Игла для атравматической биопсии и аспирации костного мозга. Стилет с высококачественным контуром скоса для легкой и щадящей процедуры, эргономичная ручка, канюля типа Luer для простой и надежной фиксациия шприца для аспирации. Удобная рукоятка снабжена дополнительными съёмными крыльями для лучшей фиксации в руке. Механизм регулировки длины и глубины ввода имеет миллиметровую шкалу  и позволяет регулировать глубину введения иглы от 30 до 50 мм. Игла имеет тройную заточку     Игла для аспирации  костного мозга 15G-50мм   размер 1,8 х 50 мм.</t>
  </si>
  <si>
    <t>№ лота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</si>
  <si>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</si>
  <si>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</si>
  <si>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</si>
  <si>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</si>
  <si>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</si>
  <si>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ГКП на ПХВ  "Городская больница №2" УЗ г.Шымкент,  ул.С.Жандосова,92</t>
  </si>
  <si>
    <t>до склада заказчика</t>
  </si>
  <si>
    <t>по заявке Заказчика,  до 31 декабря 2024 года</t>
  </si>
  <si>
    <t>Лекарственная форма/Техническая спецификация</t>
  </si>
  <si>
    <t>цена</t>
  </si>
  <si>
    <t>Контур дыхательный</t>
  </si>
  <si>
    <t>Контур дыхательный с банкой одноразовый неонатальный с линией подогрева вдоха</t>
  </si>
  <si>
    <t>Цоликлон Анти жидкий, D Супер, 5 мл</t>
  </si>
  <si>
    <t>10доз , 5мл</t>
  </si>
  <si>
    <t>фл</t>
  </si>
  <si>
    <t xml:space="preserve">Цоликлон Анти А 10мл </t>
  </si>
  <si>
    <t>10 доз, 10 мл</t>
  </si>
  <si>
    <t xml:space="preserve">Цоликлон Анти В 10мл </t>
  </si>
  <si>
    <t>Набор реагентов "DetermineTM HlV Еаrlу Detect" иммунохроматографический экспресс-тест</t>
  </si>
  <si>
    <t>Набор реагентов "DetermineTM HlV Еаrlу Detect" иммунохроматографический экспресс-тест для одновременного определения антигена р24 ВИЧ и антител к ВИЧ-1 и 2 типов (ВИЧ-1 ВИЧ-2) в сыворотке, плазме и цельной крови человека с принадлежностями (,1уп.- Капилляр, 1шт. - Чейз буфер),   №20</t>
  </si>
  <si>
    <t>сумма</t>
  </si>
  <si>
    <t>ТОО "AiS Pharm Group"</t>
  </si>
  <si>
    <t>Председатель комиссии:</t>
  </si>
  <si>
    <t>Жакибаев А.К.</t>
  </si>
  <si>
    <t>Члены комиссии:</t>
  </si>
  <si>
    <t>Молдабеков Е.Т.</t>
  </si>
  <si>
    <t>Мирсалиева М.М.</t>
  </si>
  <si>
    <t>Секретарь:</t>
  </si>
  <si>
    <t>Идияев С.С.</t>
  </si>
  <si>
    <t>Приложение к протоколу итогов №10 от 21.02.2024г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</si>
</sst>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[Red]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Helv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1" fillId="0" borderId="0">
      <alignment horizontal="center"/>
    </xf>
    <xf numFmtId="0" fontId="3" fillId="0" borderId="0"/>
    <xf numFmtId="0" fontId="1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>
      <alignment horizontal="center"/>
    </xf>
    <xf numFmtId="164" fontId="4" fillId="0" borderId="0" applyFont="0" applyFill="0" applyBorder="0" applyAlignment="0" applyProtection="0"/>
  </cellStyleXfs>
  <cellXfs count="44"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3" fontId="10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wrapText="1"/>
    </xf>
    <xf numFmtId="4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justify" vertical="center"/>
    </xf>
    <xf numFmtId="0" fontId="20" fillId="0" borderId="0" xfId="0" applyFont="1"/>
    <xf numFmtId="0" fontId="21" fillId="0" borderId="0" xfId="0" applyFont="1" applyAlignment="1">
      <alignment horizontal="left" vertical="center" indent="15"/>
    </xf>
    <xf numFmtId="0" fontId="22" fillId="0" borderId="0" xfId="0" applyFont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</cellXfs>
  <cellStyles count="17">
    <cellStyle name="Обычный" xfId="0" builtinId="0"/>
    <cellStyle name="Обычный 185" xfId="5" xr:uid="{00000000-0005-0000-0000-000001000000}"/>
    <cellStyle name="Обычный 19" xfId="6" xr:uid="{00000000-0005-0000-0000-000002000000}"/>
    <cellStyle name="Обычный 2" xfId="2" xr:uid="{00000000-0005-0000-0000-000003000000}"/>
    <cellStyle name="Обычный 2 16" xfId="3" xr:uid="{00000000-0005-0000-0000-000004000000}"/>
    <cellStyle name="Обычный 2 2" xfId="1" xr:uid="{00000000-0005-0000-0000-000005000000}"/>
    <cellStyle name="Обычный 2 3" xfId="7" xr:uid="{00000000-0005-0000-0000-000006000000}"/>
    <cellStyle name="Обычный 2 3 2" xfId="8" xr:uid="{00000000-0005-0000-0000-000007000000}"/>
    <cellStyle name="Обычный 2 3 2 2" xfId="9" xr:uid="{00000000-0005-0000-0000-000008000000}"/>
    <cellStyle name="Обычный 2 3 3" xfId="10" xr:uid="{00000000-0005-0000-0000-000009000000}"/>
    <cellStyle name="Обычный 3" xfId="11" xr:uid="{00000000-0005-0000-0000-00000A000000}"/>
    <cellStyle name="Обычный 4" xfId="12" xr:uid="{00000000-0005-0000-0000-00000B000000}"/>
    <cellStyle name="Обычный 5" xfId="13" xr:uid="{00000000-0005-0000-0000-00000C000000}"/>
    <cellStyle name="Стиль 1" xfId="14" xr:uid="{00000000-0005-0000-0000-00000D000000}"/>
    <cellStyle name="Стиль 1 2" xfId="15" xr:uid="{00000000-0005-0000-0000-00000E000000}"/>
    <cellStyle name="Финансовый 18 2" xfId="16" xr:uid="{00000000-0005-0000-0000-00000F000000}"/>
    <cellStyle name="Финансовый 2" xfId="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tabSelected="1" view="pageBreakPreview" topLeftCell="A15" zoomScale="60" zoomScaleNormal="100" workbookViewId="0">
      <selection activeCell="M5" sqref="M5:M21"/>
    </sheetView>
  </sheetViews>
  <sheetFormatPr defaultRowHeight="15.75" x14ac:dyDescent="0.25"/>
  <cols>
    <col min="1" max="1" width="9.28515625" style="10" bestFit="1" customWidth="1"/>
    <col min="2" max="2" width="25.7109375" style="10" customWidth="1"/>
    <col min="3" max="3" width="57.28515625" style="10" customWidth="1"/>
    <col min="4" max="4" width="9.140625" style="10"/>
    <col min="5" max="5" width="15.85546875" style="10" customWidth="1"/>
    <col min="6" max="6" width="14.28515625" style="10" customWidth="1"/>
    <col min="7" max="7" width="20.7109375" style="10" customWidth="1"/>
    <col min="8" max="8" width="20.5703125" style="10" customWidth="1"/>
    <col min="9" max="9" width="22.5703125" style="10" customWidth="1"/>
    <col min="10" max="10" width="20.7109375" style="10" customWidth="1"/>
    <col min="11" max="12" width="21.85546875" style="10" customWidth="1"/>
    <col min="13" max="13" width="21.5703125" style="10" customWidth="1"/>
    <col min="14" max="16384" width="9.140625" style="10"/>
  </cols>
  <sheetData>
    <row r="1" spans="1:13" s="2" customFormat="1" ht="29.25" customHeight="1" x14ac:dyDescent="0.25">
      <c r="B1" s="1"/>
      <c r="C1" s="8"/>
      <c r="D1" s="1"/>
      <c r="E1" s="9"/>
      <c r="F1" s="39"/>
      <c r="G1" s="39"/>
      <c r="K1" s="30" t="s">
        <v>60</v>
      </c>
      <c r="L1" s="30"/>
      <c r="M1" s="30"/>
    </row>
    <row r="2" spans="1:13" s="2" customFormat="1" x14ac:dyDescent="0.25">
      <c r="B2" s="1"/>
      <c r="C2" s="8"/>
      <c r="D2" s="1"/>
      <c r="E2" s="9"/>
      <c r="F2" s="39"/>
      <c r="G2" s="39"/>
    </row>
    <row r="3" spans="1:13" s="2" customFormat="1" ht="25.5" customHeight="1" x14ac:dyDescent="0.25">
      <c r="A3" s="26" t="s">
        <v>30</v>
      </c>
      <c r="B3" s="28" t="s">
        <v>3</v>
      </c>
      <c r="C3" s="26" t="s">
        <v>39</v>
      </c>
      <c r="D3" s="26" t="s">
        <v>0</v>
      </c>
      <c r="E3" s="42" t="s">
        <v>2</v>
      </c>
      <c r="F3" s="26" t="s">
        <v>40</v>
      </c>
      <c r="G3" s="40" t="s">
        <v>1</v>
      </c>
      <c r="H3" s="36" t="s">
        <v>31</v>
      </c>
      <c r="I3" s="36" t="s">
        <v>32</v>
      </c>
      <c r="J3" s="36" t="s">
        <v>33</v>
      </c>
      <c r="K3" s="36" t="s">
        <v>34</v>
      </c>
      <c r="L3" s="31" t="s">
        <v>52</v>
      </c>
      <c r="M3" s="32"/>
    </row>
    <row r="4" spans="1:13" s="1" customFormat="1" x14ac:dyDescent="0.25">
      <c r="A4" s="27"/>
      <c r="B4" s="29"/>
      <c r="C4" s="27"/>
      <c r="D4" s="27"/>
      <c r="E4" s="43"/>
      <c r="F4" s="27"/>
      <c r="G4" s="41"/>
      <c r="H4" s="37"/>
      <c r="I4" s="37"/>
      <c r="J4" s="37"/>
      <c r="K4" s="37"/>
      <c r="L4" s="5" t="s">
        <v>40</v>
      </c>
      <c r="M4" s="5" t="s">
        <v>51</v>
      </c>
    </row>
    <row r="5" spans="1:13" ht="31.5" customHeight="1" x14ac:dyDescent="0.25">
      <c r="A5" s="3">
        <v>1</v>
      </c>
      <c r="B5" s="7" t="s">
        <v>5</v>
      </c>
      <c r="C5" s="7" t="s">
        <v>5</v>
      </c>
      <c r="D5" s="6" t="s">
        <v>4</v>
      </c>
      <c r="E5" s="12">
        <v>1200</v>
      </c>
      <c r="F5" s="11">
        <v>3000</v>
      </c>
      <c r="G5" s="4">
        <f t="shared" ref="G5:G21" si="0">E5*F5</f>
        <v>3600000</v>
      </c>
      <c r="H5" s="33" t="s">
        <v>35</v>
      </c>
      <c r="I5" s="33" t="s">
        <v>36</v>
      </c>
      <c r="J5" s="33" t="s">
        <v>37</v>
      </c>
      <c r="K5" s="33" t="s">
        <v>38</v>
      </c>
      <c r="L5" s="19">
        <v>2997</v>
      </c>
      <c r="M5" s="19">
        <f>E5*L5</f>
        <v>3596400</v>
      </c>
    </row>
    <row r="6" spans="1:13" ht="47.25" x14ac:dyDescent="0.25">
      <c r="A6" s="3">
        <v>2</v>
      </c>
      <c r="B6" s="7" t="s">
        <v>6</v>
      </c>
      <c r="C6" s="7" t="s">
        <v>7</v>
      </c>
      <c r="D6" s="6" t="s">
        <v>8</v>
      </c>
      <c r="E6" s="6">
        <v>25</v>
      </c>
      <c r="F6" s="11">
        <v>67760</v>
      </c>
      <c r="G6" s="4">
        <f t="shared" si="0"/>
        <v>1694000</v>
      </c>
      <c r="H6" s="34"/>
      <c r="I6" s="34"/>
      <c r="J6" s="34"/>
      <c r="K6" s="34"/>
      <c r="L6" s="19">
        <v>67757</v>
      </c>
      <c r="M6" s="19">
        <f t="shared" ref="M6:M21" si="1">E6*L6</f>
        <v>1693925</v>
      </c>
    </row>
    <row r="7" spans="1:13" ht="47.25" x14ac:dyDescent="0.25">
      <c r="A7" s="3">
        <v>3</v>
      </c>
      <c r="B7" s="7" t="s">
        <v>9</v>
      </c>
      <c r="C7" s="7" t="s">
        <v>10</v>
      </c>
      <c r="D7" s="6" t="s">
        <v>8</v>
      </c>
      <c r="E7" s="6">
        <v>25</v>
      </c>
      <c r="F7" s="11">
        <v>67760</v>
      </c>
      <c r="G7" s="4">
        <f t="shared" si="0"/>
        <v>1694000</v>
      </c>
      <c r="H7" s="34"/>
      <c r="I7" s="34"/>
      <c r="J7" s="34"/>
      <c r="K7" s="34"/>
      <c r="L7" s="19">
        <v>67757</v>
      </c>
      <c r="M7" s="19">
        <f t="shared" si="1"/>
        <v>1693925</v>
      </c>
    </row>
    <row r="8" spans="1:13" ht="47.25" x14ac:dyDescent="0.25">
      <c r="A8" s="3">
        <v>4</v>
      </c>
      <c r="B8" s="7" t="s">
        <v>11</v>
      </c>
      <c r="C8" s="7" t="s">
        <v>12</v>
      </c>
      <c r="D8" s="6" t="s">
        <v>8</v>
      </c>
      <c r="E8" s="6">
        <v>58</v>
      </c>
      <c r="F8" s="11">
        <v>67760</v>
      </c>
      <c r="G8" s="4">
        <f t="shared" si="0"/>
        <v>3930080</v>
      </c>
      <c r="H8" s="34"/>
      <c r="I8" s="34"/>
      <c r="J8" s="34"/>
      <c r="K8" s="34"/>
      <c r="L8" s="19">
        <v>67757</v>
      </c>
      <c r="M8" s="19">
        <f t="shared" si="1"/>
        <v>3929906</v>
      </c>
    </row>
    <row r="9" spans="1:13" ht="63" x14ac:dyDescent="0.25">
      <c r="A9" s="3">
        <v>5</v>
      </c>
      <c r="B9" s="7" t="s">
        <v>13</v>
      </c>
      <c r="C9" s="7" t="s">
        <v>14</v>
      </c>
      <c r="D9" s="6" t="s">
        <v>15</v>
      </c>
      <c r="E9" s="6">
        <v>2</v>
      </c>
      <c r="F9" s="11">
        <v>452500</v>
      </c>
      <c r="G9" s="4">
        <f t="shared" si="0"/>
        <v>905000</v>
      </c>
      <c r="H9" s="34"/>
      <c r="I9" s="34"/>
      <c r="J9" s="34"/>
      <c r="K9" s="34"/>
      <c r="L9" s="19">
        <v>452497</v>
      </c>
      <c r="M9" s="19">
        <f t="shared" si="1"/>
        <v>904994</v>
      </c>
    </row>
    <row r="10" spans="1:13" ht="78.75" x14ac:dyDescent="0.25">
      <c r="A10" s="3">
        <v>6</v>
      </c>
      <c r="B10" s="7" t="s">
        <v>16</v>
      </c>
      <c r="C10" s="7" t="s">
        <v>17</v>
      </c>
      <c r="D10" s="6" t="s">
        <v>15</v>
      </c>
      <c r="E10" s="6">
        <v>1</v>
      </c>
      <c r="F10" s="11">
        <v>250000</v>
      </c>
      <c r="G10" s="4">
        <f t="shared" si="0"/>
        <v>250000</v>
      </c>
      <c r="H10" s="34"/>
      <c r="I10" s="34"/>
      <c r="J10" s="34"/>
      <c r="K10" s="34"/>
      <c r="L10" s="19">
        <v>249997</v>
      </c>
      <c r="M10" s="19">
        <f t="shared" si="1"/>
        <v>249997</v>
      </c>
    </row>
    <row r="11" spans="1:13" ht="78.75" x14ac:dyDescent="0.25">
      <c r="A11" s="3">
        <v>7</v>
      </c>
      <c r="B11" s="7" t="s">
        <v>18</v>
      </c>
      <c r="C11" s="7" t="s">
        <v>19</v>
      </c>
      <c r="D11" s="6" t="s">
        <v>15</v>
      </c>
      <c r="E11" s="6">
        <v>1</v>
      </c>
      <c r="F11" s="11">
        <v>250000</v>
      </c>
      <c r="G11" s="4">
        <f t="shared" si="0"/>
        <v>250000</v>
      </c>
      <c r="H11" s="34"/>
      <c r="I11" s="34"/>
      <c r="J11" s="34"/>
      <c r="K11" s="34"/>
      <c r="L11" s="19">
        <v>249997</v>
      </c>
      <c r="M11" s="19">
        <f t="shared" si="1"/>
        <v>249997</v>
      </c>
    </row>
    <row r="12" spans="1:13" ht="78.75" x14ac:dyDescent="0.25">
      <c r="A12" s="3">
        <v>8</v>
      </c>
      <c r="B12" s="7" t="s">
        <v>20</v>
      </c>
      <c r="C12" s="7" t="s">
        <v>21</v>
      </c>
      <c r="D12" s="6" t="s">
        <v>15</v>
      </c>
      <c r="E12" s="6">
        <v>1</v>
      </c>
      <c r="F12" s="11">
        <v>250000</v>
      </c>
      <c r="G12" s="4">
        <f t="shared" si="0"/>
        <v>250000</v>
      </c>
      <c r="H12" s="34"/>
      <c r="I12" s="34"/>
      <c r="J12" s="34"/>
      <c r="K12" s="34"/>
      <c r="L12" s="19">
        <v>249997</v>
      </c>
      <c r="M12" s="19">
        <f t="shared" si="1"/>
        <v>249997</v>
      </c>
    </row>
    <row r="13" spans="1:13" ht="78.75" x14ac:dyDescent="0.25">
      <c r="A13" s="3">
        <v>9</v>
      </c>
      <c r="B13" s="7" t="s">
        <v>22</v>
      </c>
      <c r="C13" s="7" t="s">
        <v>23</v>
      </c>
      <c r="D13" s="6" t="s">
        <v>15</v>
      </c>
      <c r="E13" s="6">
        <v>1</v>
      </c>
      <c r="F13" s="11">
        <v>250000</v>
      </c>
      <c r="G13" s="4">
        <f t="shared" si="0"/>
        <v>250000</v>
      </c>
      <c r="H13" s="34"/>
      <c r="I13" s="34"/>
      <c r="J13" s="34"/>
      <c r="K13" s="34"/>
      <c r="L13" s="19">
        <v>249997</v>
      </c>
      <c r="M13" s="19">
        <f t="shared" si="1"/>
        <v>249997</v>
      </c>
    </row>
    <row r="14" spans="1:13" ht="189" x14ac:dyDescent="0.25">
      <c r="A14" s="3">
        <v>10</v>
      </c>
      <c r="B14" s="7" t="s">
        <v>24</v>
      </c>
      <c r="C14" s="7" t="s">
        <v>29</v>
      </c>
      <c r="D14" s="6" t="s">
        <v>4</v>
      </c>
      <c r="E14" s="6">
        <v>20</v>
      </c>
      <c r="F14" s="11">
        <v>17000</v>
      </c>
      <c r="G14" s="4">
        <f t="shared" si="0"/>
        <v>340000</v>
      </c>
      <c r="H14" s="34"/>
      <c r="I14" s="34"/>
      <c r="J14" s="34"/>
      <c r="K14" s="34"/>
      <c r="L14" s="19">
        <v>16997</v>
      </c>
      <c r="M14" s="19">
        <f t="shared" si="1"/>
        <v>339940</v>
      </c>
    </row>
    <row r="15" spans="1:13" ht="204.75" x14ac:dyDescent="0.25">
      <c r="A15" s="3">
        <v>11</v>
      </c>
      <c r="B15" s="7" t="s">
        <v>25</v>
      </c>
      <c r="C15" s="7" t="s">
        <v>27</v>
      </c>
      <c r="D15" s="7" t="s">
        <v>4</v>
      </c>
      <c r="E15" s="7">
        <v>20</v>
      </c>
      <c r="F15" s="13">
        <v>37000</v>
      </c>
      <c r="G15" s="4">
        <f t="shared" si="0"/>
        <v>740000</v>
      </c>
      <c r="H15" s="34"/>
      <c r="I15" s="34"/>
      <c r="J15" s="34"/>
      <c r="K15" s="34"/>
      <c r="L15" s="19">
        <v>36997</v>
      </c>
      <c r="M15" s="19">
        <f t="shared" si="1"/>
        <v>739940</v>
      </c>
    </row>
    <row r="16" spans="1:13" ht="173.25" x14ac:dyDescent="0.25">
      <c r="A16" s="3">
        <v>12</v>
      </c>
      <c r="B16" s="7" t="s">
        <v>26</v>
      </c>
      <c r="C16" s="7" t="s">
        <v>28</v>
      </c>
      <c r="D16" s="7" t="s">
        <v>4</v>
      </c>
      <c r="E16" s="6">
        <v>20</v>
      </c>
      <c r="F16" s="13">
        <v>37000</v>
      </c>
      <c r="G16" s="4">
        <f t="shared" si="0"/>
        <v>740000</v>
      </c>
      <c r="H16" s="34"/>
      <c r="I16" s="34"/>
      <c r="J16" s="34"/>
      <c r="K16" s="34"/>
      <c r="L16" s="19">
        <v>36997</v>
      </c>
      <c r="M16" s="19">
        <f t="shared" si="1"/>
        <v>739940</v>
      </c>
    </row>
    <row r="17" spans="1:13" ht="31.5" x14ac:dyDescent="0.25">
      <c r="A17" s="14">
        <v>13</v>
      </c>
      <c r="B17" s="15" t="s">
        <v>41</v>
      </c>
      <c r="C17" s="15" t="s">
        <v>42</v>
      </c>
      <c r="D17" s="16" t="s">
        <v>4</v>
      </c>
      <c r="E17" s="16">
        <v>50</v>
      </c>
      <c r="F17" s="17">
        <v>55000</v>
      </c>
      <c r="G17" s="18">
        <f t="shared" si="0"/>
        <v>2750000</v>
      </c>
      <c r="H17" s="34"/>
      <c r="I17" s="34"/>
      <c r="J17" s="34"/>
      <c r="K17" s="34"/>
      <c r="L17" s="19">
        <v>54997</v>
      </c>
      <c r="M17" s="19">
        <f t="shared" si="1"/>
        <v>2749850</v>
      </c>
    </row>
    <row r="18" spans="1:13" ht="31.5" x14ac:dyDescent="0.25">
      <c r="A18" s="3">
        <v>14</v>
      </c>
      <c r="B18" s="7" t="s">
        <v>43</v>
      </c>
      <c r="C18" s="7" t="s">
        <v>44</v>
      </c>
      <c r="D18" s="6" t="s">
        <v>45</v>
      </c>
      <c r="E18" s="6">
        <v>200</v>
      </c>
      <c r="F18" s="11">
        <v>2425</v>
      </c>
      <c r="G18" s="4">
        <f t="shared" si="0"/>
        <v>485000</v>
      </c>
      <c r="H18" s="34"/>
      <c r="I18" s="34"/>
      <c r="J18" s="34"/>
      <c r="K18" s="34"/>
      <c r="L18" s="19">
        <v>2422</v>
      </c>
      <c r="M18" s="19">
        <f t="shared" si="1"/>
        <v>484400</v>
      </c>
    </row>
    <row r="19" spans="1:13" x14ac:dyDescent="0.25">
      <c r="A19" s="3">
        <v>15</v>
      </c>
      <c r="B19" s="7" t="s">
        <v>46</v>
      </c>
      <c r="C19" s="7" t="s">
        <v>47</v>
      </c>
      <c r="D19" s="6" t="s">
        <v>45</v>
      </c>
      <c r="E19" s="6">
        <v>130</v>
      </c>
      <c r="F19" s="11">
        <v>2200</v>
      </c>
      <c r="G19" s="4">
        <f t="shared" si="0"/>
        <v>286000</v>
      </c>
      <c r="H19" s="34"/>
      <c r="I19" s="34"/>
      <c r="J19" s="34"/>
      <c r="K19" s="34"/>
      <c r="L19" s="19">
        <v>2197</v>
      </c>
      <c r="M19" s="19">
        <f t="shared" si="1"/>
        <v>285610</v>
      </c>
    </row>
    <row r="20" spans="1:13" x14ac:dyDescent="0.25">
      <c r="A20" s="3">
        <v>16</v>
      </c>
      <c r="B20" s="7" t="s">
        <v>48</v>
      </c>
      <c r="C20" s="7" t="s">
        <v>47</v>
      </c>
      <c r="D20" s="6" t="s">
        <v>45</v>
      </c>
      <c r="E20" s="6">
        <v>130</v>
      </c>
      <c r="F20" s="11">
        <v>2200</v>
      </c>
      <c r="G20" s="4">
        <f t="shared" si="0"/>
        <v>286000</v>
      </c>
      <c r="H20" s="34"/>
      <c r="I20" s="34"/>
      <c r="J20" s="34"/>
      <c r="K20" s="34"/>
      <c r="L20" s="19">
        <v>2197</v>
      </c>
      <c r="M20" s="19">
        <f t="shared" si="1"/>
        <v>285610</v>
      </c>
    </row>
    <row r="21" spans="1:13" ht="94.5" x14ac:dyDescent="0.25">
      <c r="A21" s="3">
        <v>17</v>
      </c>
      <c r="B21" s="7" t="s">
        <v>49</v>
      </c>
      <c r="C21" s="7" t="s">
        <v>50</v>
      </c>
      <c r="D21" s="6" t="s">
        <v>15</v>
      </c>
      <c r="E21" s="6">
        <v>2</v>
      </c>
      <c r="F21" s="11">
        <v>150000</v>
      </c>
      <c r="G21" s="4">
        <f t="shared" si="0"/>
        <v>300000</v>
      </c>
      <c r="H21" s="35"/>
      <c r="I21" s="35"/>
      <c r="J21" s="35"/>
      <c r="K21" s="35"/>
      <c r="L21" s="19">
        <v>149997</v>
      </c>
      <c r="M21" s="19">
        <f t="shared" si="1"/>
        <v>299994</v>
      </c>
    </row>
    <row r="24" spans="1:13" ht="18.75" x14ac:dyDescent="0.3">
      <c r="C24" s="22" t="s">
        <v>53</v>
      </c>
      <c r="D24" s="38" t="s">
        <v>54</v>
      </c>
      <c r="E24" s="38"/>
      <c r="F24" s="38"/>
      <c r="G24" s="20"/>
      <c r="H24" s="20"/>
      <c r="J24" s="20"/>
      <c r="K24" s="20"/>
    </row>
    <row r="25" spans="1:13" ht="18.75" x14ac:dyDescent="0.3">
      <c r="C25" s="22"/>
      <c r="D25" s="23"/>
      <c r="E25" s="23"/>
      <c r="F25" s="23"/>
      <c r="G25" s="20"/>
      <c r="H25" s="20"/>
      <c r="I25" s="20"/>
      <c r="J25" s="20"/>
      <c r="K25" s="20"/>
    </row>
    <row r="26" spans="1:13" ht="18.75" x14ac:dyDescent="0.3">
      <c r="C26" s="22" t="s">
        <v>55</v>
      </c>
      <c r="D26" s="38" t="s">
        <v>56</v>
      </c>
      <c r="E26" s="38"/>
      <c r="F26" s="38"/>
      <c r="G26" s="21"/>
      <c r="H26" s="20"/>
      <c r="I26" s="20"/>
      <c r="K26" s="20"/>
    </row>
    <row r="27" spans="1:13" ht="18.75" x14ac:dyDescent="0.3">
      <c r="C27" s="24"/>
      <c r="D27" s="23"/>
      <c r="E27" s="23"/>
      <c r="F27" s="23"/>
      <c r="G27" s="20"/>
      <c r="H27" s="20"/>
      <c r="I27" s="20"/>
      <c r="J27" s="20"/>
      <c r="K27" s="20"/>
    </row>
    <row r="28" spans="1:13" ht="18.75" x14ac:dyDescent="0.3">
      <c r="C28" s="25"/>
      <c r="D28" s="38" t="s">
        <v>57</v>
      </c>
      <c r="E28" s="38"/>
      <c r="F28" s="38"/>
      <c r="G28" s="21"/>
      <c r="H28" s="20"/>
      <c r="I28" s="20"/>
      <c r="J28" s="20"/>
      <c r="K28" s="20"/>
    </row>
    <row r="29" spans="1:13" ht="18.75" x14ac:dyDescent="0.3">
      <c r="C29" s="22"/>
      <c r="D29" s="23"/>
      <c r="E29" s="23"/>
      <c r="F29" s="23"/>
      <c r="G29" s="20"/>
      <c r="H29" s="20"/>
      <c r="I29" s="20"/>
      <c r="J29" s="20"/>
      <c r="K29" s="20"/>
    </row>
    <row r="30" spans="1:13" ht="18.75" x14ac:dyDescent="0.3">
      <c r="C30" s="22" t="s">
        <v>58</v>
      </c>
      <c r="D30" s="38" t="s">
        <v>59</v>
      </c>
      <c r="E30" s="38"/>
      <c r="F30" s="38"/>
      <c r="G30" s="21"/>
      <c r="H30" s="20"/>
      <c r="I30" s="20"/>
      <c r="J30" s="20"/>
    </row>
  </sheetData>
  <autoFilter ref="A4:M4" xr:uid="{00000000-0001-0000-0100-000000000000}"/>
  <mergeCells count="23">
    <mergeCell ref="D30:F30"/>
    <mergeCell ref="D24:F24"/>
    <mergeCell ref="D26:F26"/>
    <mergeCell ref="D28:F28"/>
    <mergeCell ref="F1:G1"/>
    <mergeCell ref="F2:G2"/>
    <mergeCell ref="G3:G4"/>
    <mergeCell ref="F3:F4"/>
    <mergeCell ref="E3:E4"/>
    <mergeCell ref="D3:D4"/>
    <mergeCell ref="H5:H21"/>
    <mergeCell ref="I5:I21"/>
    <mergeCell ref="J5:J21"/>
    <mergeCell ref="K5:K21"/>
    <mergeCell ref="K3:K4"/>
    <mergeCell ref="J3:J4"/>
    <mergeCell ref="I3:I4"/>
    <mergeCell ref="H3:H4"/>
    <mergeCell ref="C3:C4"/>
    <mergeCell ref="B3:B4"/>
    <mergeCell ref="A3:A4"/>
    <mergeCell ref="K1:M1"/>
    <mergeCell ref="L3:M3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14710</vt:lpstr>
      <vt:lpstr>'14710'!Область_печати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2024-02-22T07:20:35Z</cp:lastPrinted>
  <dcterms:created xsi:type="dcterms:W3CDTF">2018-05-23T15:15:46Z</dcterms:created>
  <dcterms:modified xsi:type="dcterms:W3CDTF">2024-02-22T07:20:36Z</dcterms:modified>
</cp:coreProperties>
</file>