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539FAD5F-241B-4902-8D58-70A8F276D9B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_FilterDatabase" localSheetId="0" hidden="1">Лист1!$A$3:$O$31</definedName>
    <definedName name="_xlnm.Print_Area" localSheetId="0">Лист1!$A$1:$O$39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4" i="1"/>
  <c r="M30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4" i="1"/>
</calcChain>
</file>

<file path=xl/sharedStrings.xml><?xml version="1.0" encoding="utf-8"?>
<sst xmlns="http://schemas.openxmlformats.org/spreadsheetml/2006/main" count="108" uniqueCount="79">
  <si>
    <t>Артикаин 4%</t>
  </si>
  <si>
    <t>Состав адреналин эпинефрин картридж по 1,8 мл</t>
  </si>
  <si>
    <t>шт</t>
  </si>
  <si>
    <t>Depural Neo</t>
  </si>
  <si>
    <t>Депурал ное 25гр</t>
  </si>
  <si>
    <t>уп</t>
  </si>
  <si>
    <t xml:space="preserve">Карпульные иглы </t>
  </si>
  <si>
    <t>Для анестезии. В упаковке 100 шт размером 30G-25мм 30G-12мм</t>
  </si>
  <si>
    <t>Каналнаполнители на угловой наконечник(красный)</t>
  </si>
  <si>
    <t>Для пломбирования корневых каналов зубов. Представляет спираль конической формы. Размер должен соответствовать размером дриля и бурава, в упаковке 50 шт размерами 0,25;0,30;0,35;0,40.</t>
  </si>
  <si>
    <t>Уп</t>
  </si>
  <si>
    <t>Эндаметазон Н</t>
  </si>
  <si>
    <t>Для постоянного пломбирования корневых каналов</t>
  </si>
  <si>
    <t xml:space="preserve">Эндофил </t>
  </si>
  <si>
    <t>рентгенконтрастная паста для постоянного пломбирования корневых каналов.</t>
  </si>
  <si>
    <t xml:space="preserve">Альванес </t>
  </si>
  <si>
    <t>Гемостатическая губка</t>
  </si>
  <si>
    <t xml:space="preserve">Пульпотек </t>
  </si>
  <si>
    <t>Порошок полиоксиметилен,йодоформ,наполнитель</t>
  </si>
  <si>
    <t xml:space="preserve">       уп</t>
  </si>
  <si>
    <t>PRIME-DENT ПРАЙМДЕНТ – композит</t>
  </si>
  <si>
    <t>КОМПОЗИТ ХИМИЧЕСКОГО ОТВЕРЖДЕНИЯ</t>
  </si>
  <si>
    <t>Девитек паста</t>
  </si>
  <si>
    <t>Девитализ паста Девитек  6 гр</t>
  </si>
  <si>
    <t>Временная пломба –паста(Дентин)</t>
  </si>
  <si>
    <t>Кависил цемент</t>
  </si>
  <si>
    <t>угловые наконечники</t>
  </si>
  <si>
    <t>вращению микромотора преобразует поток сжатого движение рабочий инструмент.</t>
  </si>
  <si>
    <t>Шт</t>
  </si>
  <si>
    <t>Убестизин форте 4%</t>
  </si>
  <si>
    <t xml:space="preserve">Убистезин 4% </t>
  </si>
  <si>
    <t xml:space="preserve">Уницем </t>
  </si>
  <si>
    <t>Уницем 100/60 гр белый</t>
  </si>
  <si>
    <t xml:space="preserve">Белацин </t>
  </si>
  <si>
    <t>Белацин</t>
  </si>
  <si>
    <t xml:space="preserve">Мегафил флоу </t>
  </si>
  <si>
    <t xml:space="preserve">Это тегучий светоотверждаемый рентгеноконтрастный микрогибридный композит </t>
  </si>
  <si>
    <t>Пульпоэкстрактор</t>
  </si>
  <si>
    <t>Пульпоэкстрактор Короткий (уп 100)</t>
  </si>
  <si>
    <t>Харизма(набор упаковка)</t>
  </si>
  <si>
    <t>Зубная пломба Харизма. Харизма- это светоотверждаемый, фторсодержащий рентгеноконтрастный композит</t>
  </si>
  <si>
    <t xml:space="preserve">Микрон </t>
  </si>
  <si>
    <t>Состав кремнекислый алюминий 20% и кремне кислый кальций80 %</t>
  </si>
  <si>
    <t xml:space="preserve">Гидрооксид кальция </t>
  </si>
  <si>
    <t>Белый гигроскопичный порошок</t>
  </si>
  <si>
    <t>Мегафил МН (красный,зеленый)</t>
  </si>
  <si>
    <t>Светотверждаемый универсальный микрогибридный композаит для реставрационных работ в области передних и боковых зубов</t>
  </si>
  <si>
    <t>Фторлак(Белак)</t>
  </si>
  <si>
    <t>Эмали раствором фторида нария или Аминофлюорида</t>
  </si>
  <si>
    <t>Файлы Н-файлы</t>
  </si>
  <si>
    <t>Эндодонтические инструменты 15,20,25,30,35,40</t>
  </si>
  <si>
    <t>Файлы К-файлы</t>
  </si>
  <si>
    <t xml:space="preserve">Щетка (чистка зубов ) для полировки </t>
  </si>
  <si>
    <t>Удаление для пятен и полировки</t>
  </si>
  <si>
    <t>Карпульный шприц</t>
  </si>
  <si>
    <t>Многоразовый металическое устройство инектор стоматологический</t>
  </si>
  <si>
    <t>Боры длинные</t>
  </si>
  <si>
    <t>Алмазные, Шаровидные</t>
  </si>
  <si>
    <t>цена</t>
  </si>
  <si>
    <t>сумма</t>
  </si>
  <si>
    <t>ТОО "LOGO&amp;NS"</t>
  </si>
  <si>
    <t>№лота</t>
  </si>
  <si>
    <t>ТОО "ПРОФАРМА"</t>
  </si>
  <si>
    <t>ТОО "ТИН"</t>
  </si>
  <si>
    <t>ТОО "Фил-Фарм"</t>
  </si>
  <si>
    <t>Приложение к протоколу итогов №28 от 26.04.2024г</t>
  </si>
  <si>
    <t>Сумма</t>
  </si>
  <si>
    <t>Цена</t>
  </si>
  <si>
    <t>Кол-во</t>
  </si>
  <si>
    <t>Ед.изм</t>
  </si>
  <si>
    <t>Техническая спецификация</t>
  </si>
  <si>
    <t>Наименовапние</t>
  </si>
  <si>
    <t>Председатель комиссии</t>
  </si>
  <si>
    <t>Жакибаев А.К.</t>
  </si>
  <si>
    <t>Члены комиссии:</t>
  </si>
  <si>
    <t>Молдабеков Е.Т.</t>
  </si>
  <si>
    <t>Мирсалиева М.М.</t>
  </si>
  <si>
    <t>Секретарь: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</si>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</sst>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vertical="center" indent="15"/>
    </xf>
    <xf numFmtId="0" fontId="7" fillId="0" borderId="0" xfId="0" applyFont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BreakPreview" zoomScale="70" zoomScaleNormal="100" zoomScaleSheetLayoutView="70" workbookViewId="0">
      <selection activeCell="H43" sqref="H43"/>
    </sheetView>
  </sheetViews>
  <sheetFormatPr defaultRowHeight="15" x14ac:dyDescent="0.25"/>
  <cols>
    <col min="1" max="1" width="6" style="2" customWidth="1"/>
    <col min="2" max="2" width="25" style="2" customWidth="1"/>
    <col min="3" max="3" width="48.42578125" style="2" customWidth="1"/>
    <col min="4" max="4" width="11.85546875" style="2" customWidth="1"/>
    <col min="5" max="5" width="10.85546875" style="2" customWidth="1"/>
    <col min="6" max="6" width="9.5703125" style="2" customWidth="1"/>
    <col min="7" max="7" width="15.5703125" style="4" customWidth="1"/>
    <col min="8" max="8" width="16.140625" style="2" customWidth="1"/>
    <col min="9" max="9" width="16.7109375" style="2" customWidth="1"/>
    <col min="10" max="10" width="16" style="2" customWidth="1"/>
    <col min="11" max="11" width="16.5703125" style="2" customWidth="1"/>
    <col min="12" max="12" width="16.7109375" style="2" customWidth="1"/>
    <col min="13" max="13" width="17" style="2" customWidth="1"/>
    <col min="14" max="14" width="17.85546875" style="2" customWidth="1"/>
    <col min="15" max="15" width="18.140625" style="2" customWidth="1"/>
    <col min="16" max="16384" width="9.140625" style="1"/>
  </cols>
  <sheetData>
    <row r="1" spans="1:15" ht="24.75" customHeight="1" x14ac:dyDescent="0.25">
      <c r="C1" s="3"/>
      <c r="L1" s="16" t="s">
        <v>65</v>
      </c>
      <c r="M1" s="16"/>
      <c r="N1" s="16"/>
      <c r="O1" s="16"/>
    </row>
    <row r="2" spans="1:15" ht="37.5" customHeight="1" x14ac:dyDescent="0.25">
      <c r="A2" s="14" t="s">
        <v>61</v>
      </c>
      <c r="B2" s="14" t="s">
        <v>71</v>
      </c>
      <c r="C2" s="14" t="s">
        <v>70</v>
      </c>
      <c r="D2" s="14" t="s">
        <v>69</v>
      </c>
      <c r="E2" s="14" t="s">
        <v>68</v>
      </c>
      <c r="F2" s="14" t="s">
        <v>67</v>
      </c>
      <c r="G2" s="14" t="s">
        <v>66</v>
      </c>
      <c r="H2" s="12" t="s">
        <v>60</v>
      </c>
      <c r="I2" s="13"/>
      <c r="J2" s="12" t="s">
        <v>62</v>
      </c>
      <c r="K2" s="13"/>
      <c r="L2" s="12" t="s">
        <v>63</v>
      </c>
      <c r="M2" s="13"/>
      <c r="N2" s="12" t="s">
        <v>64</v>
      </c>
      <c r="O2" s="13"/>
    </row>
    <row r="3" spans="1:15" ht="42.75" customHeight="1" x14ac:dyDescent="0.25">
      <c r="A3" s="15"/>
      <c r="B3" s="15"/>
      <c r="C3" s="15"/>
      <c r="D3" s="15"/>
      <c r="E3" s="15"/>
      <c r="F3" s="15"/>
      <c r="G3" s="15"/>
      <c r="H3" s="5" t="s">
        <v>58</v>
      </c>
      <c r="I3" s="5" t="s">
        <v>59</v>
      </c>
      <c r="J3" s="5" t="s">
        <v>58</v>
      </c>
      <c r="K3" s="5" t="s">
        <v>59</v>
      </c>
      <c r="L3" s="5" t="s">
        <v>58</v>
      </c>
      <c r="M3" s="5" t="s">
        <v>59</v>
      </c>
      <c r="N3" s="5" t="s">
        <v>58</v>
      </c>
      <c r="O3" s="5" t="s">
        <v>59</v>
      </c>
    </row>
    <row r="4" spans="1:15" ht="22.5" customHeight="1" x14ac:dyDescent="0.25">
      <c r="A4" s="6">
        <v>1</v>
      </c>
      <c r="B4" s="7" t="s">
        <v>0</v>
      </c>
      <c r="C4" s="6" t="s">
        <v>1</v>
      </c>
      <c r="D4" s="6" t="s">
        <v>2</v>
      </c>
      <c r="E4" s="6">
        <v>500</v>
      </c>
      <c r="F4" s="6">
        <v>920</v>
      </c>
      <c r="G4" s="8">
        <f>E4*F4</f>
        <v>460000</v>
      </c>
      <c r="H4" s="11">
        <v>915</v>
      </c>
      <c r="I4" s="11">
        <f>E4*H4</f>
        <v>457500</v>
      </c>
      <c r="J4" s="9">
        <v>470</v>
      </c>
      <c r="K4" s="9">
        <f>E4*J4</f>
        <v>235000</v>
      </c>
      <c r="L4" s="9">
        <v>630</v>
      </c>
      <c r="M4" s="9">
        <f>E4*L4</f>
        <v>315000</v>
      </c>
      <c r="N4" s="9">
        <v>480</v>
      </c>
      <c r="O4" s="9">
        <f>E4*N4</f>
        <v>240000</v>
      </c>
    </row>
    <row r="5" spans="1:15" ht="18.75" customHeight="1" x14ac:dyDescent="0.25">
      <c r="A5" s="6">
        <v>2</v>
      </c>
      <c r="B5" s="7" t="s">
        <v>3</v>
      </c>
      <c r="C5" s="6" t="s">
        <v>4</v>
      </c>
      <c r="D5" s="6" t="s">
        <v>5</v>
      </c>
      <c r="E5" s="6">
        <v>1</v>
      </c>
      <c r="F5" s="6">
        <v>8600</v>
      </c>
      <c r="G5" s="8">
        <f t="shared" ref="G5:G30" si="0">E5*F5</f>
        <v>8600</v>
      </c>
      <c r="H5" s="9">
        <v>8500</v>
      </c>
      <c r="I5" s="11">
        <f t="shared" ref="I5:I30" si="1">E5*H5</f>
        <v>8500</v>
      </c>
      <c r="J5" s="9"/>
      <c r="K5" s="9">
        <f t="shared" ref="K5:K30" si="2">E5*J5</f>
        <v>0</v>
      </c>
      <c r="L5" s="9"/>
      <c r="M5" s="9">
        <f t="shared" ref="M5:M29" si="3">E5*L5</f>
        <v>0</v>
      </c>
      <c r="N5" s="9"/>
      <c r="O5" s="9">
        <f t="shared" ref="O5:O30" si="4">E5*N5</f>
        <v>0</v>
      </c>
    </row>
    <row r="6" spans="1:15" ht="30" x14ac:dyDescent="0.25">
      <c r="A6" s="6">
        <v>3</v>
      </c>
      <c r="B6" s="7" t="s">
        <v>6</v>
      </c>
      <c r="C6" s="6" t="s">
        <v>7</v>
      </c>
      <c r="D6" s="6" t="s">
        <v>5</v>
      </c>
      <c r="E6" s="6">
        <v>4</v>
      </c>
      <c r="F6" s="6">
        <v>6200</v>
      </c>
      <c r="G6" s="8">
        <f t="shared" si="0"/>
        <v>24800</v>
      </c>
      <c r="H6" s="9">
        <v>6000</v>
      </c>
      <c r="I6" s="11">
        <f t="shared" si="1"/>
        <v>24000</v>
      </c>
      <c r="J6" s="9">
        <v>3200</v>
      </c>
      <c r="K6" s="9">
        <f t="shared" si="2"/>
        <v>12800</v>
      </c>
      <c r="L6" s="9"/>
      <c r="M6" s="9">
        <f t="shared" si="3"/>
        <v>0</v>
      </c>
      <c r="N6" s="9">
        <v>3500</v>
      </c>
      <c r="O6" s="9">
        <f t="shared" si="4"/>
        <v>14000</v>
      </c>
    </row>
    <row r="7" spans="1:15" ht="75" x14ac:dyDescent="0.25">
      <c r="A7" s="6">
        <v>4</v>
      </c>
      <c r="B7" s="7" t="s">
        <v>8</v>
      </c>
      <c r="C7" s="6" t="s">
        <v>9</v>
      </c>
      <c r="D7" s="6" t="s">
        <v>10</v>
      </c>
      <c r="E7" s="6">
        <v>1</v>
      </c>
      <c r="F7" s="6">
        <v>2200</v>
      </c>
      <c r="G7" s="8">
        <f t="shared" si="0"/>
        <v>2200</v>
      </c>
      <c r="H7" s="9">
        <v>2195</v>
      </c>
      <c r="I7" s="9">
        <f t="shared" si="1"/>
        <v>2195</v>
      </c>
      <c r="J7" s="9"/>
      <c r="K7" s="9">
        <f t="shared" si="2"/>
        <v>0</v>
      </c>
      <c r="L7" s="9"/>
      <c r="M7" s="9">
        <f t="shared" si="3"/>
        <v>0</v>
      </c>
      <c r="N7" s="9"/>
      <c r="O7" s="9">
        <f t="shared" si="4"/>
        <v>0</v>
      </c>
    </row>
    <row r="8" spans="1:15" x14ac:dyDescent="0.25">
      <c r="A8" s="6">
        <v>5</v>
      </c>
      <c r="B8" s="7" t="s">
        <v>11</v>
      </c>
      <c r="C8" s="6" t="s">
        <v>12</v>
      </c>
      <c r="D8" s="6" t="s">
        <v>5</v>
      </c>
      <c r="E8" s="6">
        <v>2</v>
      </c>
      <c r="F8" s="6">
        <v>76000</v>
      </c>
      <c r="G8" s="8">
        <f t="shared" si="0"/>
        <v>152000</v>
      </c>
      <c r="H8" s="9">
        <v>43000</v>
      </c>
      <c r="I8" s="11">
        <f t="shared" si="1"/>
        <v>86000</v>
      </c>
      <c r="J8" s="9">
        <v>45000</v>
      </c>
      <c r="K8" s="9">
        <f t="shared" si="2"/>
        <v>90000</v>
      </c>
      <c r="L8" s="9">
        <v>73000</v>
      </c>
      <c r="M8" s="9">
        <f t="shared" si="3"/>
        <v>146000</v>
      </c>
      <c r="N8" s="9">
        <v>43750</v>
      </c>
      <c r="O8" s="9">
        <f t="shared" si="4"/>
        <v>87500</v>
      </c>
    </row>
    <row r="9" spans="1:15" ht="30" x14ac:dyDescent="0.25">
      <c r="A9" s="6">
        <v>6</v>
      </c>
      <c r="B9" s="7" t="s">
        <v>13</v>
      </c>
      <c r="C9" s="6" t="s">
        <v>14</v>
      </c>
      <c r="D9" s="6" t="s">
        <v>10</v>
      </c>
      <c r="E9" s="6">
        <v>1</v>
      </c>
      <c r="F9" s="6">
        <v>38000</v>
      </c>
      <c r="G9" s="8">
        <f t="shared" si="0"/>
        <v>38000</v>
      </c>
      <c r="H9" s="9">
        <v>37000</v>
      </c>
      <c r="I9" s="11">
        <f t="shared" si="1"/>
        <v>37000</v>
      </c>
      <c r="J9" s="9">
        <v>21000</v>
      </c>
      <c r="K9" s="9">
        <f t="shared" si="2"/>
        <v>21000</v>
      </c>
      <c r="L9" s="9">
        <v>33000</v>
      </c>
      <c r="M9" s="9">
        <f t="shared" si="3"/>
        <v>33000</v>
      </c>
      <c r="N9" s="9">
        <v>20800</v>
      </c>
      <c r="O9" s="9">
        <f t="shared" si="4"/>
        <v>20800</v>
      </c>
    </row>
    <row r="10" spans="1:15" x14ac:dyDescent="0.25">
      <c r="A10" s="6">
        <v>7</v>
      </c>
      <c r="B10" s="7" t="s">
        <v>15</v>
      </c>
      <c r="C10" s="6" t="s">
        <v>16</v>
      </c>
      <c r="D10" s="6" t="s">
        <v>5</v>
      </c>
      <c r="E10" s="6">
        <v>2</v>
      </c>
      <c r="F10" s="6">
        <v>13200</v>
      </c>
      <c r="G10" s="8">
        <f t="shared" si="0"/>
        <v>26400</v>
      </c>
      <c r="H10" s="9">
        <v>13000</v>
      </c>
      <c r="I10" s="11">
        <f t="shared" si="1"/>
        <v>26000</v>
      </c>
      <c r="J10" s="9">
        <v>6700</v>
      </c>
      <c r="K10" s="9">
        <f t="shared" si="2"/>
        <v>13400</v>
      </c>
      <c r="L10" s="9">
        <v>10000</v>
      </c>
      <c r="M10" s="9">
        <f t="shared" si="3"/>
        <v>20000</v>
      </c>
      <c r="N10" s="9">
        <v>6500</v>
      </c>
      <c r="O10" s="9">
        <f t="shared" si="4"/>
        <v>13000</v>
      </c>
    </row>
    <row r="11" spans="1:15" x14ac:dyDescent="0.25">
      <c r="A11" s="6">
        <v>8</v>
      </c>
      <c r="B11" s="7" t="s">
        <v>17</v>
      </c>
      <c r="C11" s="6" t="s">
        <v>18</v>
      </c>
      <c r="D11" s="7" t="s">
        <v>19</v>
      </c>
      <c r="E11" s="6">
        <v>1</v>
      </c>
      <c r="F11" s="6">
        <v>56250</v>
      </c>
      <c r="G11" s="8">
        <f t="shared" si="0"/>
        <v>56250</v>
      </c>
      <c r="H11" s="9">
        <v>56000</v>
      </c>
      <c r="I11" s="11">
        <f t="shared" si="1"/>
        <v>56000</v>
      </c>
      <c r="J11" s="9">
        <v>32000</v>
      </c>
      <c r="K11" s="9">
        <f t="shared" si="2"/>
        <v>32000</v>
      </c>
      <c r="L11" s="9">
        <v>50000</v>
      </c>
      <c r="M11" s="9">
        <f t="shared" si="3"/>
        <v>50000</v>
      </c>
      <c r="N11" s="9">
        <v>31875</v>
      </c>
      <c r="O11" s="9">
        <f t="shared" si="4"/>
        <v>31875</v>
      </c>
    </row>
    <row r="12" spans="1:15" ht="45" x14ac:dyDescent="0.25">
      <c r="A12" s="6">
        <v>9</v>
      </c>
      <c r="B12" s="7" t="s">
        <v>20</v>
      </c>
      <c r="C12" s="6" t="s">
        <v>21</v>
      </c>
      <c r="D12" s="6" t="s">
        <v>5</v>
      </c>
      <c r="E12" s="6">
        <v>2</v>
      </c>
      <c r="F12" s="6">
        <v>48000</v>
      </c>
      <c r="G12" s="8">
        <f t="shared" si="0"/>
        <v>96000</v>
      </c>
      <c r="H12" s="9">
        <v>47000</v>
      </c>
      <c r="I12" s="11">
        <f t="shared" si="1"/>
        <v>94000</v>
      </c>
      <c r="J12" s="9">
        <v>25000</v>
      </c>
      <c r="K12" s="9">
        <f t="shared" si="2"/>
        <v>50000</v>
      </c>
      <c r="L12" s="9">
        <v>42000</v>
      </c>
      <c r="M12" s="9">
        <f t="shared" si="3"/>
        <v>84000</v>
      </c>
      <c r="N12" s="9">
        <v>18000</v>
      </c>
      <c r="O12" s="9">
        <f t="shared" si="4"/>
        <v>36000</v>
      </c>
    </row>
    <row r="13" spans="1:15" x14ac:dyDescent="0.25">
      <c r="A13" s="6">
        <v>10</v>
      </c>
      <c r="B13" s="7" t="s">
        <v>22</v>
      </c>
      <c r="C13" s="6" t="s">
        <v>23</v>
      </c>
      <c r="D13" s="6" t="s">
        <v>5</v>
      </c>
      <c r="E13" s="6">
        <v>2</v>
      </c>
      <c r="F13" s="6">
        <v>32340</v>
      </c>
      <c r="G13" s="8">
        <f t="shared" si="0"/>
        <v>64680</v>
      </c>
      <c r="H13" s="9">
        <v>32000</v>
      </c>
      <c r="I13" s="11">
        <f t="shared" si="1"/>
        <v>64000</v>
      </c>
      <c r="J13" s="9">
        <v>18000</v>
      </c>
      <c r="K13" s="9">
        <f t="shared" si="2"/>
        <v>36000</v>
      </c>
      <c r="L13" s="9"/>
      <c r="M13" s="9">
        <f t="shared" si="3"/>
        <v>0</v>
      </c>
      <c r="N13" s="9">
        <v>17850</v>
      </c>
      <c r="O13" s="9">
        <f t="shared" si="4"/>
        <v>35700</v>
      </c>
    </row>
    <row r="14" spans="1:15" ht="30" x14ac:dyDescent="0.25">
      <c r="A14" s="6">
        <v>11</v>
      </c>
      <c r="B14" s="7" t="s">
        <v>24</v>
      </c>
      <c r="C14" s="6" t="s">
        <v>25</v>
      </c>
      <c r="D14" s="6" t="s">
        <v>5</v>
      </c>
      <c r="E14" s="6">
        <v>2</v>
      </c>
      <c r="F14" s="6">
        <v>6000</v>
      </c>
      <c r="G14" s="8">
        <f t="shared" si="0"/>
        <v>12000</v>
      </c>
      <c r="H14" s="9">
        <v>5500</v>
      </c>
      <c r="I14" s="11">
        <f t="shared" si="1"/>
        <v>11000</v>
      </c>
      <c r="J14" s="9"/>
      <c r="K14" s="9">
        <f t="shared" si="2"/>
        <v>0</v>
      </c>
      <c r="L14" s="9"/>
      <c r="M14" s="9">
        <f t="shared" si="3"/>
        <v>0</v>
      </c>
      <c r="N14" s="9">
        <v>4800</v>
      </c>
      <c r="O14" s="9">
        <f t="shared" si="4"/>
        <v>9600</v>
      </c>
    </row>
    <row r="15" spans="1:15" ht="30" x14ac:dyDescent="0.25">
      <c r="A15" s="6">
        <v>12</v>
      </c>
      <c r="B15" s="7" t="s">
        <v>26</v>
      </c>
      <c r="C15" s="7" t="s">
        <v>27</v>
      </c>
      <c r="D15" s="6" t="s">
        <v>28</v>
      </c>
      <c r="E15" s="6">
        <v>1</v>
      </c>
      <c r="F15" s="6">
        <v>38000</v>
      </c>
      <c r="G15" s="8">
        <f t="shared" si="0"/>
        <v>38000</v>
      </c>
      <c r="H15" s="9">
        <v>24800</v>
      </c>
      <c r="I15" s="11">
        <f t="shared" si="1"/>
        <v>24800</v>
      </c>
      <c r="J15" s="9">
        <v>25000</v>
      </c>
      <c r="K15" s="9">
        <f t="shared" si="2"/>
        <v>25000</v>
      </c>
      <c r="L15" s="9"/>
      <c r="M15" s="9">
        <f t="shared" si="3"/>
        <v>0</v>
      </c>
      <c r="N15" s="9">
        <v>25740</v>
      </c>
      <c r="O15" s="9">
        <f t="shared" si="4"/>
        <v>25740</v>
      </c>
    </row>
    <row r="16" spans="1:15" x14ac:dyDescent="0.25">
      <c r="A16" s="6">
        <v>13</v>
      </c>
      <c r="B16" s="7" t="s">
        <v>29</v>
      </c>
      <c r="C16" s="6" t="s">
        <v>30</v>
      </c>
      <c r="D16" s="6" t="s">
        <v>2</v>
      </c>
      <c r="E16" s="6">
        <v>200</v>
      </c>
      <c r="F16" s="6">
        <v>1200</v>
      </c>
      <c r="G16" s="8">
        <f t="shared" si="0"/>
        <v>240000</v>
      </c>
      <c r="H16" s="9"/>
      <c r="I16" s="11">
        <f t="shared" si="1"/>
        <v>0</v>
      </c>
      <c r="J16" s="9"/>
      <c r="K16" s="9">
        <f t="shared" si="2"/>
        <v>0</v>
      </c>
      <c r="L16" s="9"/>
      <c r="M16" s="9">
        <f t="shared" si="3"/>
        <v>0</v>
      </c>
      <c r="N16" s="9"/>
      <c r="O16" s="9">
        <f t="shared" si="4"/>
        <v>0</v>
      </c>
    </row>
    <row r="17" spans="1:15" x14ac:dyDescent="0.25">
      <c r="A17" s="6">
        <v>14</v>
      </c>
      <c r="B17" s="7" t="s">
        <v>31</v>
      </c>
      <c r="C17" s="6" t="s">
        <v>32</v>
      </c>
      <c r="D17" s="6" t="s">
        <v>5</v>
      </c>
      <c r="E17" s="6">
        <v>1</v>
      </c>
      <c r="F17" s="6">
        <v>4860</v>
      </c>
      <c r="G17" s="8">
        <f t="shared" si="0"/>
        <v>4860</v>
      </c>
      <c r="H17" s="9">
        <v>4800</v>
      </c>
      <c r="I17" s="11">
        <f t="shared" si="1"/>
        <v>4800</v>
      </c>
      <c r="J17" s="9">
        <v>3200</v>
      </c>
      <c r="K17" s="9">
        <f t="shared" si="2"/>
        <v>3200</v>
      </c>
      <c r="L17" s="9">
        <v>4000</v>
      </c>
      <c r="M17" s="9">
        <f t="shared" si="3"/>
        <v>4000</v>
      </c>
      <c r="N17" s="9">
        <v>2600</v>
      </c>
      <c r="O17" s="9">
        <f t="shared" si="4"/>
        <v>2600</v>
      </c>
    </row>
    <row r="18" spans="1:15" x14ac:dyDescent="0.25">
      <c r="A18" s="6">
        <v>15</v>
      </c>
      <c r="B18" s="7" t="s">
        <v>33</v>
      </c>
      <c r="C18" s="6" t="s">
        <v>34</v>
      </c>
      <c r="D18" s="6" t="s">
        <v>5</v>
      </c>
      <c r="E18" s="6">
        <v>1</v>
      </c>
      <c r="F18" s="6">
        <v>7200</v>
      </c>
      <c r="G18" s="8">
        <f t="shared" si="0"/>
        <v>7200</v>
      </c>
      <c r="H18" s="9">
        <v>7190</v>
      </c>
      <c r="I18" s="11">
        <f t="shared" si="1"/>
        <v>7190</v>
      </c>
      <c r="J18" s="9"/>
      <c r="K18" s="9">
        <f t="shared" si="2"/>
        <v>0</v>
      </c>
      <c r="L18" s="9"/>
      <c r="M18" s="9">
        <f t="shared" si="3"/>
        <v>0</v>
      </c>
      <c r="N18" s="9"/>
      <c r="O18" s="9">
        <f t="shared" si="4"/>
        <v>0</v>
      </c>
    </row>
    <row r="19" spans="1:15" ht="30" x14ac:dyDescent="0.25">
      <c r="A19" s="6">
        <v>16</v>
      </c>
      <c r="B19" s="7" t="s">
        <v>35</v>
      </c>
      <c r="C19" s="6" t="s">
        <v>36</v>
      </c>
      <c r="D19" s="6" t="s">
        <v>5</v>
      </c>
      <c r="E19" s="6">
        <v>1</v>
      </c>
      <c r="F19" s="6">
        <v>42000</v>
      </c>
      <c r="G19" s="8">
        <f t="shared" si="0"/>
        <v>42000</v>
      </c>
      <c r="H19" s="9">
        <v>41000</v>
      </c>
      <c r="I19" s="11">
        <f t="shared" si="1"/>
        <v>41000</v>
      </c>
      <c r="J19" s="9">
        <v>25000</v>
      </c>
      <c r="K19" s="9">
        <f t="shared" si="2"/>
        <v>25000</v>
      </c>
      <c r="L19" s="9"/>
      <c r="M19" s="9">
        <f t="shared" si="3"/>
        <v>0</v>
      </c>
      <c r="N19" s="9">
        <v>21875</v>
      </c>
      <c r="O19" s="9">
        <f t="shared" si="4"/>
        <v>21875</v>
      </c>
    </row>
    <row r="20" spans="1:15" x14ac:dyDescent="0.25">
      <c r="A20" s="6">
        <v>17</v>
      </c>
      <c r="B20" s="7" t="s">
        <v>37</v>
      </c>
      <c r="C20" s="6" t="s">
        <v>38</v>
      </c>
      <c r="D20" s="6" t="s">
        <v>5</v>
      </c>
      <c r="E20" s="6">
        <v>2</v>
      </c>
      <c r="F20" s="6">
        <v>8865</v>
      </c>
      <c r="G20" s="8">
        <f t="shared" si="0"/>
        <v>17730</v>
      </c>
      <c r="H20" s="9">
        <v>4790</v>
      </c>
      <c r="I20" s="11">
        <f t="shared" si="1"/>
        <v>9580</v>
      </c>
      <c r="J20" s="9">
        <v>4800</v>
      </c>
      <c r="K20" s="9">
        <f t="shared" si="2"/>
        <v>9600</v>
      </c>
      <c r="L20" s="9">
        <v>6400</v>
      </c>
      <c r="M20" s="9">
        <f t="shared" si="3"/>
        <v>12800</v>
      </c>
      <c r="N20" s="9">
        <v>4800</v>
      </c>
      <c r="O20" s="9">
        <f t="shared" si="4"/>
        <v>9600</v>
      </c>
    </row>
    <row r="21" spans="1:15" ht="45" x14ac:dyDescent="0.25">
      <c r="A21" s="6">
        <v>18</v>
      </c>
      <c r="B21" s="7" t="s">
        <v>39</v>
      </c>
      <c r="C21" s="6" t="s">
        <v>40</v>
      </c>
      <c r="D21" s="6" t="s">
        <v>5</v>
      </c>
      <c r="E21" s="6">
        <v>1</v>
      </c>
      <c r="F21" s="6">
        <v>102000</v>
      </c>
      <c r="G21" s="8">
        <f t="shared" si="0"/>
        <v>102000</v>
      </c>
      <c r="H21" s="9">
        <v>92000</v>
      </c>
      <c r="I21" s="11">
        <f t="shared" si="1"/>
        <v>92000</v>
      </c>
      <c r="J21" s="9">
        <v>59000</v>
      </c>
      <c r="K21" s="9">
        <f t="shared" si="2"/>
        <v>59000</v>
      </c>
      <c r="L21" s="9"/>
      <c r="M21" s="9">
        <f t="shared" si="3"/>
        <v>0</v>
      </c>
      <c r="N21" s="9">
        <v>52500</v>
      </c>
      <c r="O21" s="9">
        <f t="shared" si="4"/>
        <v>52500</v>
      </c>
    </row>
    <row r="22" spans="1:15" ht="30" x14ac:dyDescent="0.25">
      <c r="A22" s="6">
        <v>19</v>
      </c>
      <c r="B22" s="7" t="s">
        <v>41</v>
      </c>
      <c r="C22" s="6" t="s">
        <v>42</v>
      </c>
      <c r="D22" s="6" t="s">
        <v>5</v>
      </c>
      <c r="E22" s="6">
        <v>1</v>
      </c>
      <c r="F22" s="6">
        <v>16800</v>
      </c>
      <c r="G22" s="8">
        <f t="shared" si="0"/>
        <v>16800</v>
      </c>
      <c r="H22" s="9">
        <v>16000</v>
      </c>
      <c r="I22" s="11">
        <f t="shared" si="1"/>
        <v>16000</v>
      </c>
      <c r="J22" s="9"/>
      <c r="K22" s="9">
        <f t="shared" si="2"/>
        <v>0</v>
      </c>
      <c r="L22" s="9"/>
      <c r="M22" s="9">
        <f t="shared" si="3"/>
        <v>0</v>
      </c>
      <c r="N22" s="9">
        <v>9750</v>
      </c>
      <c r="O22" s="9">
        <f t="shared" si="4"/>
        <v>9750</v>
      </c>
    </row>
    <row r="23" spans="1:15" x14ac:dyDescent="0.25">
      <c r="A23" s="6">
        <v>20</v>
      </c>
      <c r="B23" s="7" t="s">
        <v>43</v>
      </c>
      <c r="C23" s="6" t="s">
        <v>44</v>
      </c>
      <c r="D23" s="6" t="s">
        <v>5</v>
      </c>
      <c r="E23" s="6">
        <v>1</v>
      </c>
      <c r="F23" s="6">
        <v>7100</v>
      </c>
      <c r="G23" s="8">
        <f t="shared" si="0"/>
        <v>7100</v>
      </c>
      <c r="H23" s="9">
        <v>7100</v>
      </c>
      <c r="I23" s="11">
        <f t="shared" si="1"/>
        <v>7100</v>
      </c>
      <c r="J23" s="9"/>
      <c r="K23" s="9">
        <f t="shared" si="2"/>
        <v>0</v>
      </c>
      <c r="L23" s="9"/>
      <c r="M23" s="9">
        <f t="shared" si="3"/>
        <v>0</v>
      </c>
      <c r="N23" s="9"/>
      <c r="O23" s="9">
        <f t="shared" si="4"/>
        <v>0</v>
      </c>
    </row>
    <row r="24" spans="1:15" ht="45" x14ac:dyDescent="0.25">
      <c r="A24" s="6">
        <v>21</v>
      </c>
      <c r="B24" s="7" t="s">
        <v>45</v>
      </c>
      <c r="C24" s="6" t="s">
        <v>46</v>
      </c>
      <c r="D24" s="6" t="s">
        <v>5</v>
      </c>
      <c r="E24" s="6">
        <v>1</v>
      </c>
      <c r="F24" s="6">
        <v>76000</v>
      </c>
      <c r="G24" s="8">
        <f t="shared" si="0"/>
        <v>76000</v>
      </c>
      <c r="H24" s="9">
        <v>68000</v>
      </c>
      <c r="I24" s="11">
        <f t="shared" si="1"/>
        <v>68000</v>
      </c>
      <c r="J24" s="9">
        <v>42000</v>
      </c>
      <c r="K24" s="9">
        <f t="shared" si="2"/>
        <v>42000</v>
      </c>
      <c r="L24" s="9">
        <v>71000</v>
      </c>
      <c r="M24" s="9">
        <f t="shared" si="3"/>
        <v>71000</v>
      </c>
      <c r="N24" s="9">
        <v>42900</v>
      </c>
      <c r="O24" s="9">
        <f t="shared" si="4"/>
        <v>42900</v>
      </c>
    </row>
    <row r="25" spans="1:15" ht="30" x14ac:dyDescent="0.25">
      <c r="A25" s="6">
        <v>22</v>
      </c>
      <c r="B25" s="7" t="s">
        <v>47</v>
      </c>
      <c r="C25" s="6" t="s">
        <v>48</v>
      </c>
      <c r="D25" s="6" t="s">
        <v>5</v>
      </c>
      <c r="E25" s="6">
        <v>1</v>
      </c>
      <c r="F25" s="6">
        <v>4300</v>
      </c>
      <c r="G25" s="8">
        <f t="shared" si="0"/>
        <v>4300</v>
      </c>
      <c r="H25" s="9">
        <v>4300</v>
      </c>
      <c r="I25" s="11">
        <f t="shared" si="1"/>
        <v>4300</v>
      </c>
      <c r="J25" s="9"/>
      <c r="K25" s="9">
        <f t="shared" si="2"/>
        <v>0</v>
      </c>
      <c r="L25" s="9"/>
      <c r="M25" s="9">
        <f t="shared" si="3"/>
        <v>0</v>
      </c>
      <c r="N25" s="9"/>
      <c r="O25" s="9">
        <f t="shared" si="4"/>
        <v>0</v>
      </c>
    </row>
    <row r="26" spans="1:15" x14ac:dyDescent="0.25">
      <c r="A26" s="6">
        <v>23</v>
      </c>
      <c r="B26" s="7" t="s">
        <v>49</v>
      </c>
      <c r="C26" s="6" t="s">
        <v>50</v>
      </c>
      <c r="D26" s="6" t="s">
        <v>5</v>
      </c>
      <c r="E26" s="6">
        <v>1</v>
      </c>
      <c r="F26" s="6">
        <v>6200</v>
      </c>
      <c r="G26" s="8">
        <f t="shared" si="0"/>
        <v>6200</v>
      </c>
      <c r="H26" s="9">
        <v>3450</v>
      </c>
      <c r="I26" s="11">
        <f t="shared" si="1"/>
        <v>3450</v>
      </c>
      <c r="J26" s="9">
        <v>3500</v>
      </c>
      <c r="K26" s="9">
        <f t="shared" si="2"/>
        <v>3500</v>
      </c>
      <c r="L26" s="9">
        <v>5500</v>
      </c>
      <c r="M26" s="9">
        <f t="shared" si="3"/>
        <v>5500</v>
      </c>
      <c r="N26" s="9">
        <v>3500</v>
      </c>
      <c r="O26" s="9">
        <f t="shared" si="4"/>
        <v>3500</v>
      </c>
    </row>
    <row r="27" spans="1:15" x14ac:dyDescent="0.25">
      <c r="A27" s="6">
        <v>24</v>
      </c>
      <c r="B27" s="7" t="s">
        <v>51</v>
      </c>
      <c r="C27" s="6" t="s">
        <v>50</v>
      </c>
      <c r="D27" s="6" t="s">
        <v>5</v>
      </c>
      <c r="E27" s="6">
        <v>1</v>
      </c>
      <c r="F27" s="6">
        <v>6200</v>
      </c>
      <c r="G27" s="8">
        <f t="shared" si="0"/>
        <v>6200</v>
      </c>
      <c r="H27" s="9">
        <v>3450</v>
      </c>
      <c r="I27" s="11">
        <f t="shared" si="1"/>
        <v>3450</v>
      </c>
      <c r="J27" s="9">
        <v>3500</v>
      </c>
      <c r="K27" s="9">
        <f t="shared" si="2"/>
        <v>3500</v>
      </c>
      <c r="L27" s="9">
        <v>5500</v>
      </c>
      <c r="M27" s="9">
        <f t="shared" si="3"/>
        <v>5500</v>
      </c>
      <c r="N27" s="9">
        <v>3500</v>
      </c>
      <c r="O27" s="9">
        <f t="shared" si="4"/>
        <v>3500</v>
      </c>
    </row>
    <row r="28" spans="1:15" ht="30" x14ac:dyDescent="0.25">
      <c r="A28" s="6">
        <v>25</v>
      </c>
      <c r="B28" s="7" t="s">
        <v>52</v>
      </c>
      <c r="C28" s="6" t="s">
        <v>53</v>
      </c>
      <c r="D28" s="6" t="s">
        <v>2</v>
      </c>
      <c r="E28" s="6">
        <v>20</v>
      </c>
      <c r="F28" s="6">
        <v>1680</v>
      </c>
      <c r="G28" s="8">
        <f t="shared" si="0"/>
        <v>33600</v>
      </c>
      <c r="H28" s="9">
        <v>1675</v>
      </c>
      <c r="I28" s="11">
        <f t="shared" si="1"/>
        <v>33500</v>
      </c>
      <c r="J28" s="9"/>
      <c r="K28" s="9">
        <f t="shared" si="2"/>
        <v>0</v>
      </c>
      <c r="L28" s="9"/>
      <c r="M28" s="9">
        <f t="shared" si="3"/>
        <v>0</v>
      </c>
      <c r="N28" s="9"/>
      <c r="O28" s="9">
        <f t="shared" si="4"/>
        <v>0</v>
      </c>
    </row>
    <row r="29" spans="1:15" ht="30" x14ac:dyDescent="0.25">
      <c r="A29" s="6">
        <v>26</v>
      </c>
      <c r="B29" s="7" t="s">
        <v>54</v>
      </c>
      <c r="C29" s="6" t="s">
        <v>55</v>
      </c>
      <c r="D29" s="6" t="s">
        <v>2</v>
      </c>
      <c r="E29" s="6">
        <v>1</v>
      </c>
      <c r="F29" s="6">
        <v>18000</v>
      </c>
      <c r="G29" s="8">
        <f t="shared" si="0"/>
        <v>18000</v>
      </c>
      <c r="H29" s="9">
        <v>9800</v>
      </c>
      <c r="I29" s="11">
        <f t="shared" si="1"/>
        <v>9800</v>
      </c>
      <c r="J29" s="9">
        <v>10000</v>
      </c>
      <c r="K29" s="9">
        <f t="shared" si="2"/>
        <v>10000</v>
      </c>
      <c r="L29" s="9"/>
      <c r="M29" s="9">
        <f t="shared" si="3"/>
        <v>0</v>
      </c>
      <c r="N29" s="9">
        <v>11350</v>
      </c>
      <c r="O29" s="9">
        <f t="shared" si="4"/>
        <v>11350</v>
      </c>
    </row>
    <row r="30" spans="1:15" ht="26.25" customHeight="1" x14ac:dyDescent="0.25">
      <c r="A30" s="6">
        <v>27</v>
      </c>
      <c r="B30" s="7" t="s">
        <v>56</v>
      </c>
      <c r="C30" s="6" t="s">
        <v>57</v>
      </c>
      <c r="D30" s="6" t="s">
        <v>2</v>
      </c>
      <c r="E30" s="6">
        <v>50</v>
      </c>
      <c r="F30" s="6">
        <v>2500</v>
      </c>
      <c r="G30" s="8">
        <f t="shared" si="0"/>
        <v>125000</v>
      </c>
      <c r="H30" s="9">
        <v>1600</v>
      </c>
      <c r="I30" s="11">
        <f t="shared" si="1"/>
        <v>80000</v>
      </c>
      <c r="J30" s="9">
        <v>1300</v>
      </c>
      <c r="K30" s="9">
        <f t="shared" si="2"/>
        <v>65000</v>
      </c>
      <c r="L30" s="9"/>
      <c r="M30" s="9">
        <f>E30*L30</f>
        <v>0</v>
      </c>
      <c r="N30" s="9">
        <v>920</v>
      </c>
      <c r="O30" s="9">
        <f t="shared" si="4"/>
        <v>46000</v>
      </c>
    </row>
    <row r="31" spans="1:15" x14ac:dyDescent="0.25">
      <c r="G31" s="10"/>
    </row>
    <row r="32" spans="1:15" ht="18.75" x14ac:dyDescent="0.25">
      <c r="C32" s="17" t="s">
        <v>72</v>
      </c>
      <c r="D32" s="18" t="s">
        <v>73</v>
      </c>
      <c r="E32" s="18"/>
      <c r="F32"/>
      <c r="G32"/>
      <c r="H32"/>
      <c r="J32"/>
      <c r="K32"/>
    </row>
    <row r="33" spans="3:11" ht="18.75" x14ac:dyDescent="0.3">
      <c r="C33" s="17"/>
      <c r="D33" s="19"/>
      <c r="E33" s="19"/>
      <c r="F33"/>
      <c r="G33"/>
      <c r="H33"/>
      <c r="I33"/>
      <c r="J33"/>
      <c r="K33"/>
    </row>
    <row r="34" spans="3:11" ht="18.75" x14ac:dyDescent="0.25">
      <c r="C34" s="17" t="s">
        <v>74</v>
      </c>
      <c r="D34" s="18" t="s">
        <v>75</v>
      </c>
      <c r="E34" s="18"/>
      <c r="F34"/>
      <c r="G34"/>
      <c r="H34"/>
      <c r="I34"/>
      <c r="K34"/>
    </row>
    <row r="35" spans="3:11" ht="18.75" x14ac:dyDescent="0.3">
      <c r="C35" s="20"/>
      <c r="D35" s="21"/>
      <c r="E35" s="21"/>
      <c r="F35"/>
      <c r="G35"/>
      <c r="H35"/>
      <c r="I35"/>
      <c r="J35"/>
      <c r="K35"/>
    </row>
    <row r="36" spans="3:11" ht="18.75" x14ac:dyDescent="0.3">
      <c r="C36" s="22"/>
      <c r="D36" s="18" t="s">
        <v>76</v>
      </c>
      <c r="E36" s="18"/>
      <c r="F36"/>
      <c r="G36"/>
      <c r="H36"/>
      <c r="I36"/>
      <c r="J36"/>
      <c r="K36"/>
    </row>
    <row r="37" spans="3:11" ht="18.75" x14ac:dyDescent="0.3">
      <c r="C37" s="17"/>
      <c r="D37" s="21"/>
      <c r="E37" s="21"/>
      <c r="F37"/>
      <c r="G37"/>
      <c r="H37"/>
      <c r="I37"/>
      <c r="J37"/>
      <c r="K37"/>
    </row>
    <row r="38" spans="3:11" ht="18.75" x14ac:dyDescent="0.25">
      <c r="C38" s="17" t="s">
        <v>77</v>
      </c>
      <c r="D38" s="18" t="s">
        <v>78</v>
      </c>
      <c r="E38" s="18"/>
      <c r="F38"/>
      <c r="G38"/>
      <c r="H38"/>
      <c r="I38"/>
      <c r="J38"/>
    </row>
  </sheetData>
  <autoFilter ref="A3:O31" xr:uid="{00000000-0001-0000-0000-000000000000}"/>
  <mergeCells count="16">
    <mergeCell ref="L1:O1"/>
    <mergeCell ref="D32:E32"/>
    <mergeCell ref="D34:E34"/>
    <mergeCell ref="D36:E36"/>
    <mergeCell ref="D38:E38"/>
    <mergeCell ref="N2:O2"/>
    <mergeCell ref="C2:C3"/>
    <mergeCell ref="B2:B3"/>
    <mergeCell ref="A2:A3"/>
    <mergeCell ref="H2:I2"/>
    <mergeCell ref="J2:K2"/>
    <mergeCell ref="G2:G3"/>
    <mergeCell ref="F2:F3"/>
    <mergeCell ref="E2:E3"/>
    <mergeCell ref="D2:D3"/>
    <mergeCell ref="L2:M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2024-04-29T09:25:38Z</dcterms:modified>
</cp:coreProperties>
</file>